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9" l="1"/>
  <c r="AB76" i="63"/>
  <c r="AB72"/>
  <c r="AB20"/>
  <c r="AB93"/>
  <c r="AB89"/>
  <c r="AB85"/>
  <c r="AB81"/>
  <c r="AB77"/>
  <c r="AB73"/>
  <c r="AB69"/>
  <c r="AB81" i="62"/>
  <c r="AB69"/>
  <c r="AB53"/>
  <c r="AB37"/>
  <c r="AB60"/>
  <c r="AB80" i="61"/>
  <c r="AB76"/>
  <c r="AB72"/>
  <c r="AB68"/>
  <c r="AB56"/>
  <c r="AB52"/>
  <c r="AB32"/>
  <c r="AB9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B99" i="63" l="1"/>
  <c r="F38"/>
  <c r="F30" i="62"/>
  <c r="C99" i="56"/>
  <c r="B99"/>
  <c r="F43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47"/>
  <c r="V16"/>
  <c r="O16"/>
  <c r="V24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O66"/>
  <c r="V74"/>
  <c r="O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O4" i="57"/>
  <c r="V12" i="55"/>
  <c r="O17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5" i="56"/>
  <c r="O21"/>
  <c r="O37"/>
  <c r="O53"/>
  <c r="O61"/>
  <c r="O69"/>
  <c r="O77"/>
  <c r="O93"/>
  <c r="V70" i="55"/>
  <c r="O70"/>
  <c r="V78"/>
  <c r="O78"/>
  <c r="V86"/>
  <c r="O86"/>
  <c r="O7" i="56"/>
  <c r="V14"/>
  <c r="O23"/>
  <c r="V28"/>
  <c r="V30"/>
  <c r="O30"/>
  <c r="V39"/>
  <c r="V44"/>
  <c r="V46"/>
  <c r="O46"/>
  <c r="V58"/>
  <c r="V63"/>
  <c r="V66"/>
  <c r="O66"/>
  <c r="V74"/>
  <c r="V82"/>
  <c r="V90"/>
  <c r="V98"/>
  <c r="O44" i="57"/>
  <c r="J99" i="55"/>
  <c r="G6"/>
  <c r="N24"/>
  <c r="O24" s="1"/>
  <c r="N40"/>
  <c r="O40" s="1"/>
  <c r="N56"/>
  <c r="O56" s="1"/>
  <c r="O71"/>
  <c r="O96"/>
  <c r="O56" i="56"/>
  <c r="V25" i="58"/>
  <c r="V38"/>
  <c r="V70"/>
  <c r="V73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68"/>
  <c r="V72"/>
  <c r="V76"/>
  <c r="V80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V65"/>
  <c r="O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98" i="56"/>
  <c r="O90" i="55"/>
  <c r="O82"/>
  <c r="O38"/>
  <c r="O48" i="56"/>
  <c r="O62" i="55"/>
  <c r="O30"/>
  <c r="O14"/>
  <c r="O95" i="56"/>
  <c r="O3" i="55"/>
  <c r="O87"/>
  <c r="O42" i="56"/>
  <c r="O22"/>
  <c r="O14"/>
  <c r="V51" i="55"/>
  <c r="O57" i="56"/>
  <c r="O29"/>
  <c r="O94"/>
  <c r="O90"/>
  <c r="O86"/>
  <c r="O74"/>
  <c r="O58"/>
  <c r="O38"/>
  <c r="O25"/>
  <c r="G84" i="55"/>
  <c r="O46"/>
  <c r="E99"/>
  <c r="O9"/>
  <c r="O57" i="58"/>
  <c r="G91"/>
  <c r="G75"/>
  <c r="G59"/>
  <c r="O45"/>
  <c r="G43"/>
  <c r="V43" s="1"/>
  <c r="O29"/>
  <c r="G27"/>
  <c r="G11"/>
  <c r="V11" s="1"/>
  <c r="E99"/>
  <c r="V93"/>
  <c r="O81"/>
  <c r="V66"/>
  <c r="O53"/>
  <c r="O41"/>
  <c r="O17"/>
  <c r="O24" i="57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84" i="55"/>
  <c r="V84"/>
  <c r="V45" i="57"/>
  <c r="V91" i="58"/>
  <c r="O91"/>
  <c r="V75"/>
  <c r="O75"/>
  <c r="O59"/>
  <c r="V59"/>
  <c r="O43"/>
  <c r="V27"/>
  <c r="O27"/>
  <c r="O11"/>
  <c r="O9" i="57"/>
  <c r="O77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CE77"/>
  <c r="CE93"/>
  <c r="AY10"/>
  <c r="DF34"/>
  <c r="B34" i="40" s="1"/>
  <c r="AY56" i="54"/>
  <c r="AY89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91"/>
  <c r="CP87"/>
  <c r="CP44"/>
  <c r="CP35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<sst xmlns="http://schemas.openxmlformats.org/spreadsheetml/2006/main" count="8760" uniqueCount="535">
  <si>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</si>
  <si>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</si>
  <si>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</si>
  <si>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</si>
  <si>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</si>
  <si>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</si>
  <si>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</si>
  <si>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</si>
  <si>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</si>
  <si>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</si>
  <si>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</si>
  <si>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</si>
  <si>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</si>
  <si>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</si>
  <si>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</si>
  <si>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</si>
  <si>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</si>
  <si>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</si>
  <si>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</si>
  <si>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</si>
  <si>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</si>
  <si>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</si>
  <si>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</si>
  <si>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</si>
  <si>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</si>
  <si>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</si>
  <si>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</si>
  <si>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</si>
  <si>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</si>
  <si>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</si>
  <si>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</si>
  <si>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</si>
  <si>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</si>
  <si>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</si>
  <si>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</si>
  <si>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</si>
  <si>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</si>
  <si>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</si>
  <si>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</si>
  <si>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</si>
  <si>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</si>
  <si>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</si>
  <si>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</si>
  <si>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</si>
  <si>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</si>
  <si>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</si>
  <si>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</si>
  <si>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</si>
  <si>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</si>
  <si>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</si>
  <si>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</si>
  <si>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</si>
  <si>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</si>
  <si>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</si>
  <si>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</si>
  <si>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</si>
  <si>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</si>
  <si>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</si>
  <si>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</si>
  <si>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</si>
  <si>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</si>
  <si>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</si>
  <si>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</si>
  <si>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</si>
  <si>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</si>
  <si>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</si>
  <si>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</si>
  <si>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</si>
  <si>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</si>
  <si>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</si>
  <si>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</si>
  <si>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</si>
  <si>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</si>
  <si>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</si>
  <si>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</si>
  <si>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</si>
  <si>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</si>
  <si>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</si>
  <si>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</si>
  <si>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</si>
  <si>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</si>
  <si>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</si>
  <si>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</si>
  <si>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</si>
  <si>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</si>
  <si>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</si>
  <si>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</si>
  <si>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</si>
  <si>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</si>
  <si>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</si>
  <si>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</si>
  <si>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</si>
  <si>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</si>
  <si>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</si>
  <si>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</si>
  <si>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</si>
  <si>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</si>
  <si>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</si>
  <si>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</si>
  <si>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</si>
  <si>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</si>
  <si>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</si>
  <si>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</si>
  <si>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</si>
  <si>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</si>
  <si>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</si>
  <si>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</si>
  <si>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</si>
  <si>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</si>
  <si>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</si>
  <si>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</si>
  <si>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</si>
  <si>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</si>
  <si>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</si>
  <si>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</si>
  <si>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</si>
  <si>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</si>
  <si>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</si>
  <si>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</si>
  <si>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</si>
  <si>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</si>
  <si>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</si>
  <si>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</si>
  <si>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</si>
  <si>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</si>
  <si>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</si>
  <si>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</si>
  <si>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</si>
  <si>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</si>
  <si>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</si>
  <si>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</si>
  <si>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</si>
  <si>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</si>
  <si>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</si>
  <si>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</si>
  <si>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</si>
  <si>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</si>
  <si>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</si>
  <si>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</si>
  <si>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</si>
  <si>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</si>
  <si>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</si>
  <si>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</si>
  <si>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</si>
  <si>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</si>
  <si>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</si>
  <si>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</si>
  <si>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</si>
  <si>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</si>
  <si>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</si>
  <si>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</si>
  <si>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</si>
  <si>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</si>
  <si>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</si>
  <si>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</si>
  <si>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</si>
  <si>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</si>
  <si>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</si>
  <si>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</si>
  <si>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</si>
  <si>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</si>
  <si>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</si>
  <si>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</si>
  <si>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</si>
  <si>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</si>
  <si>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</si>
  <si>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</si>
  <si>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</si>
  <si>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</si>
  <si>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</si>
  <si>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</si>
  <si>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</si>
  <si>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</si>
  <si>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</si>
  <si>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</si>
  <si>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</si>
  <si>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</si>
  <si>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</si>
  <si>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</si>
  <si>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</si>
  <si>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</si>
  <si>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</si>
  <si>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</si>
  <si>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</si>
  <si>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</si>
  <si>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</si>
  <si>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</si>
  <si>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</si>
  <si>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</si>
  <si>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</si>
  <si>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</si>
  <si>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</si>
  <si>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</si>
  <si>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</si>
  <si>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</si>
  <si>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</si>
  <si>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</si>
  <si>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</si>
  <si>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</si>
  <si>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</si>
  <si>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</si>
  <si>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</si>
  <si>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</si>
  <si>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</si>
  <si>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</si>
  <si>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</si>
  <si>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</si>
  <si>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</si>
  <si>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</si>
  <si>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</si>
  <si>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</si>
  <si>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</si>
  <si>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</si>
  <si>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</si>
  <si>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</si>
  <si>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</si>
  <si>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</si>
  <si>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</si>
  <si>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</si>
  <si>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</si>
  <si>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</si>
  <si>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</si>
  <si>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</si>
  <si>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</si>
  <si>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</si>
  <si>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</si>
  <si>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</si>
  <si>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</si>
  <si>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</si>
  <si>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</si>
  <si>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</si>
  <si>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</si>
  <si>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</si>
  <si>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</si>
  <si>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</si>
  <si>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</si>
  <si>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</si>
  <si>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</si>
  <si>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</si>
  <si>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</si>
  <si>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</si>
  <si>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</si>
  <si>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</si>
  <si>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</si>
  <si>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</si>
  <si>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</si>
  <si>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</si>
  <si>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</si>
  <si>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</si>
  <si>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</si>
  <si>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</si>
  <si>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</si>
  <si>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</si>
  <si>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</si>
  <si>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</si>
  <si>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</si>
  <si>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</si>
  <si>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</si>
  <si>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</si>
  <si>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</si>
  <si>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</si>
  <si>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</si>
  <si>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</si>
  <si>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</si>
  <si>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</si>
  <si>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</si>
  <si>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</si>
  <si>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</si>
  <si>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</si>
  <si>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</si>
  <si>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</si>
  <si>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</si>
  <si>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</si>
  <si>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</si>
  <si>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</si>
  <si>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</si>
  <si>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</si>
  <si>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</si>
  <si>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</si>
  <si>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</si>
  <si>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</si>
  <si>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</si>
  <si>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</si>
  <si>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</si>
  <si>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</si>
  <si>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</si>
  <si>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</si>
  <si>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</si>
  <si>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</si>
  <si>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</si>
  <si>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</si>
  <si>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</si>
  <si>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</si>
  <si>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</si>
  <si>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</si>
  <si>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</si>
  <si>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</si>
  <si>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</si>
  <si>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</si>
  <si>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</si>
  <si>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</si>
  <si>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</si>
  <si>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</si>
  <si>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</si>
  <si>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</si>
  <si>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</si>
  <si>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</si>
  <si>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</si>
  <si>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</si>
  <si>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</si>
  <si>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</si>
  <si>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</si>
  <si>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</si>
  <si>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</si>
  <si>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</si>
  <si>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</si>
  <si>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</si>
  <si>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</si>
  <si>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</si>
  <si>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</si>
  <si>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</si>
  <si>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</si>
  <si>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</si>
  <si>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</si>
  <si>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</si>
  <si>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</si>
  <si>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</si>
  <si>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</si>
  <si>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</si>
  <si>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</si>
  <si>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</si>
  <si>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</si>
  <si>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</si>
  <si>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</si>
  <si>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</si>
  <si>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</si>
  <si>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</si>
  <si>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</si>
  <si>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</si>
  <si>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</si>
  <si>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</si>
  <si>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</si>
  <si>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</si>
  <si>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</si>
  <si>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</si>
  <si>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</si>
  <si>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</si>
  <si>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</si>
  <si>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</si>
  <si>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</si>
  <si>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</si>
  <si>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</si>
  <si>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</si>
  <si>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</si>
  <si>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</si>
  <si>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</si>
  <si>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</si>
  <si>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</si>
  <si>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</si>
  <si>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</si>
  <si>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</si>
  <si>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</si>
  <si>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</si>
  <si>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</si>
  <si>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</si>
  <si>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</si>
  <si>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</si>
  <si>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</si>
  <si>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</si>
  <si>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</si>
  <si>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</si>
  <si>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</si>
  <si>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</si>
  <si>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</si>
  <si>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</si>
  <si>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</si>
  <si>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</si>
  <si>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</si>
  <si>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</si>
  <si>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</si>
  <si>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</si>
  <si>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</si>
  <si>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</si>
  <si>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</si>
  <si>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</si>
  <si>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</si>
  <si>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</si>
  <si>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</si>
  <si>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</si>
  <si>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</si>
  <si>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</si>
  <si>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</si>
  <si>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</si>
  <si>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</si>
  <si>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</si>
  <si>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</si>
  <si>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</si>
  <si>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</si>
  <si>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</si>
  <si>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</si>
  <si>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</si>
  <si>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</si>
  <si>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</si>
  <si>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</si>
  <si>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</si>
  <si>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</si>
  <si>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</si>
  <si>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</si>
  <si>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</si>
  <si>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</si>
  <si>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</si>
  <si>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</si>
  <si>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</si>
  <si>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</si>
  <si>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</si>
  <si>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</si>
  <si>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</si>
  <si>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</si>
  <si>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</si>
  <si>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</si>
  <si>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</si>
  <si>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</si>
  <si>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</si>
  <si>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</si>
  <si>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</si>
  <si>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</si>
  <si>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</si>
  <si>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</si>
  <si>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</si>
  <si>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</si>
  <si>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</si>
  <si>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</si>
  <si>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</si>
  <si>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</si>
  <si>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</si>
  <si>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</si>
  <si>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</si>
  <si>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</si>
  <si>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</si>
  <si>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</si>
  <si>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</si>
  <si>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</si>
  <si>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</si>
  <si>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</si>
  <si>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</si>
  <si>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</si>
  <si>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</si>
  <si>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</si>
  <si>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</si>
  <si>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</si>
  <si>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</si>
  <si>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</si>
  <si>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</si>
  <si>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</si>
  <si>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</si>
  <si>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</si>
  <si>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</si>
  <si>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</si>
  <si>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</si>
  <si>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</si>
  <si>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</si>
  <si>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</si>
  <si>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</si>
  <si>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</si>
  <si>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</si>
  <si>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</si>
  <si>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</si>
  <si>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</si>
  <si>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</si>
  <si>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</si>
  <si>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</si>
  <si>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</si>
  <si>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</si>
  <si>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</si>
  <si>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</si>
  <si>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</si>
  <si>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</si>
  <si>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</si>
  <si>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</si>
  <si>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</si>
  <si>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</si>
  <si>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</si>
  <si>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</si>
  <si>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</si>
  <si>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</si>
  <si>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</si>
  <si>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</si>
  <si>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</si>
  <si>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</si>
  <si>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</si>
  <si>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</si>
  <si>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</si>
  <si>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</si>
  <si>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</si>
  <si>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</si>
  <si>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</si>
  <si>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</si>
  <si>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</si>
  <si>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</si>
  <si>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</si>
  <si>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</si>
  <si>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</si>
  <si>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</si>
  <si>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</si>
  <si>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</si>
  <si>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</si>
  <si>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52IS2023/06/13</t>
  </si>
  <si>
    <t>13-06-2023</t>
  </si>
  <si>
    <t>Meghalaya_Ben</t>
  </si>
  <si>
    <t>SHPPBPL</t>
  </si>
  <si>
    <t>HP</t>
  </si>
  <si>
    <t>SEIL</t>
  </si>
  <si>
    <t>JPNIGRIE_JNSTPP</t>
  </si>
  <si>
    <t>SKS Raigarh</t>
  </si>
  <si>
    <t>APNRL</t>
  </si>
  <si>
    <t>TANGEDCO</t>
  </si>
  <si>
    <t>B_S_ISPAT_MH</t>
  </si>
  <si>
    <t>SAPU1234</t>
  </si>
  <si>
    <t>CHANJUII</t>
  </si>
  <si>
    <t>HP-GOVT</t>
  </si>
  <si>
    <t>TS1PL_BKN</t>
  </si>
  <si>
    <t>VL-CPP 1215</t>
  </si>
  <si>
    <t>ITCWIND</t>
  </si>
  <si>
    <t>SORANG_HEP</t>
  </si>
  <si>
    <t>GBHHPL</t>
  </si>
  <si>
    <t>KAMENG</t>
  </si>
  <si>
    <t>Teesta_III</t>
  </si>
  <si>
    <t>NBVLIPP</t>
  </si>
  <si>
    <t>ASIL_UP</t>
  </si>
  <si>
    <t>KWHEP</t>
  </si>
  <si>
    <t>IPCL_WB</t>
  </si>
  <si>
    <t>SOLAPUR_SOLAR</t>
  </si>
  <si>
    <t>JPL</t>
  </si>
  <si>
    <t>MCCPL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</si>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</sst>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25</v>
          </cell>
          <cell r="E58">
            <v>0</v>
          </cell>
          <cell r="H58">
            <v>265</v>
          </cell>
          <cell r="I58">
            <v>0</v>
          </cell>
          <cell r="J58">
            <v>25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25</v>
          </cell>
          <cell r="E59">
            <v>0</v>
          </cell>
          <cell r="H59">
            <v>265</v>
          </cell>
          <cell r="I59">
            <v>0</v>
          </cell>
          <cell r="J59">
            <v>25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25</v>
          </cell>
          <cell r="E60">
            <v>0</v>
          </cell>
          <cell r="H60">
            <v>265</v>
          </cell>
          <cell r="I60">
            <v>0</v>
          </cell>
          <cell r="J60">
            <v>25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25</v>
          </cell>
          <cell r="E61">
            <v>0</v>
          </cell>
          <cell r="H61">
            <v>265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25</v>
          </cell>
          <cell r="E62">
            <v>0</v>
          </cell>
          <cell r="H62">
            <v>265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25</v>
          </cell>
          <cell r="E63">
            <v>0</v>
          </cell>
          <cell r="H63">
            <v>265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25</v>
          </cell>
          <cell r="E64">
            <v>0</v>
          </cell>
          <cell r="H64">
            <v>265</v>
          </cell>
          <cell r="I64">
            <v>0</v>
          </cell>
          <cell r="J64">
            <v>25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25</v>
          </cell>
          <cell r="E65">
            <v>0</v>
          </cell>
          <cell r="H65">
            <v>265</v>
          </cell>
          <cell r="I65">
            <v>0</v>
          </cell>
          <cell r="J65">
            <v>25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25</v>
          </cell>
          <cell r="E66">
            <v>0</v>
          </cell>
          <cell r="H66">
            <v>265</v>
          </cell>
          <cell r="I66">
            <v>0</v>
          </cell>
          <cell r="J66">
            <v>25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25</v>
          </cell>
          <cell r="E67">
            <v>0</v>
          </cell>
          <cell r="H67">
            <v>265</v>
          </cell>
          <cell r="I67">
            <v>0</v>
          </cell>
          <cell r="J67">
            <v>20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20</v>
          </cell>
          <cell r="E68">
            <v>0</v>
          </cell>
          <cell r="H68">
            <v>265</v>
          </cell>
          <cell r="I68">
            <v>0</v>
          </cell>
          <cell r="J68">
            <v>20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20</v>
          </cell>
          <cell r="E69">
            <v>0</v>
          </cell>
          <cell r="H69">
            <v>265</v>
          </cell>
          <cell r="I69">
            <v>0</v>
          </cell>
          <cell r="J69">
            <v>20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20</v>
          </cell>
          <cell r="E70">
            <v>0</v>
          </cell>
          <cell r="H70">
            <v>265</v>
          </cell>
          <cell r="I70">
            <v>0</v>
          </cell>
          <cell r="J70">
            <v>20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20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20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25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25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25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25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25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25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25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25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286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286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270.16000000000003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270.16000000000003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270.16000000000003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270.16000000000003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270.16000000000003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270.16000000000003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45090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225</v>
      </c>
    </row>
    <row r="9" spans="1:3">
      <c r="A9" s="46" t="s">
        <v>477</v>
      </c>
      <c r="B9" s="180">
        <v>45090.980983796297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45090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</v>
      </c>
      <c r="C3" s="178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9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78">
        <v>26</v>
      </c>
      <c r="C4" s="178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60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78">
        <v>26</v>
      </c>
      <c r="C5" s="178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60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78">
        <v>26</v>
      </c>
      <c r="C6" s="178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60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78">
        <v>26</v>
      </c>
      <c r="C7" s="178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60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78">
        <v>26</v>
      </c>
      <c r="C8" s="178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60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78">
        <v>26</v>
      </c>
      <c r="C9" s="178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60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78">
        <v>26</v>
      </c>
      <c r="C10" s="178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60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78">
        <v>26</v>
      </c>
      <c r="C11" s="178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60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78">
        <v>26</v>
      </c>
      <c r="C12" s="178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60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78">
        <v>26</v>
      </c>
      <c r="C13" s="178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60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78">
        <v>26</v>
      </c>
      <c r="C14" s="178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60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78">
        <v>26</v>
      </c>
      <c r="C15" s="178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60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78">
        <v>26</v>
      </c>
      <c r="C16" s="178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60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78">
        <v>26</v>
      </c>
      <c r="C17" s="178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60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78">
        <v>26</v>
      </c>
      <c r="C18" s="178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60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78">
        <v>26</v>
      </c>
      <c r="C19" s="178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60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78">
        <v>26</v>
      </c>
      <c r="C20" s="178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60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78">
        <v>26</v>
      </c>
      <c r="C21" s="178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60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78">
        <v>26</v>
      </c>
      <c r="C22" s="178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60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78">
        <v>26</v>
      </c>
      <c r="C23" s="178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60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78">
        <v>26</v>
      </c>
      <c r="C24" s="178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60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78">
        <v>26</v>
      </c>
      <c r="C25" s="178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78">
        <v>26</v>
      </c>
      <c r="C26" s="178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78">
        <v>26</v>
      </c>
      <c r="C27" s="178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78">
        <v>26</v>
      </c>
      <c r="C28" s="178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78">
        <v>26</v>
      </c>
      <c r="C29" s="178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8">
        <v>26</v>
      </c>
      <c r="C30" s="178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8">
        <v>26.6</v>
      </c>
      <c r="C31" s="178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8">
        <v>26.6</v>
      </c>
      <c r="C32" s="178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8">
        <v>26.6</v>
      </c>
      <c r="C33" s="178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8">
        <v>26.6</v>
      </c>
      <c r="C34" s="178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8">
        <v>26.6</v>
      </c>
      <c r="C35" s="178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8">
        <v>26.6</v>
      </c>
      <c r="C36" s="178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8">
        <v>26.6</v>
      </c>
      <c r="C37" s="178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60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178">
        <v>26.6</v>
      </c>
      <c r="C38" s="178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60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178">
        <v>26.6</v>
      </c>
      <c r="C39" s="178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60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178">
        <v>26.6</v>
      </c>
      <c r="C40" s="178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60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78">
        <v>26.6</v>
      </c>
      <c r="C41" s="178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60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78">
        <v>26.6</v>
      </c>
      <c r="C42" s="178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60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78">
        <v>26.6</v>
      </c>
      <c r="C43" s="178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60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78">
        <v>26.6</v>
      </c>
      <c r="C44" s="178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60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78">
        <v>26.6</v>
      </c>
      <c r="C45" s="178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60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78">
        <v>26.6</v>
      </c>
      <c r="C46" s="178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60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78">
        <v>26.6</v>
      </c>
      <c r="C47" s="178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60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78">
        <v>26.6</v>
      </c>
      <c r="C48" s="178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60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78">
        <v>26.6</v>
      </c>
      <c r="C49" s="178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60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78">
        <v>26.6</v>
      </c>
      <c r="C50" s="178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60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78">
        <v>26.6</v>
      </c>
      <c r="C51" s="178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60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78">
        <v>26.6</v>
      </c>
      <c r="C52" s="178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60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178">
        <v>26.6</v>
      </c>
      <c r="C53" s="178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60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178">
        <v>26.6</v>
      </c>
      <c r="C54" s="178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60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178">
        <v>26.6</v>
      </c>
      <c r="C55" s="178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60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178">
        <v>26.6</v>
      </c>
      <c r="C56" s="178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60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178">
        <v>26.6</v>
      </c>
      <c r="C57" s="178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60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178">
        <v>26.6</v>
      </c>
      <c r="C58" s="178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60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178">
        <v>26.6</v>
      </c>
      <c r="C59" s="178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60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178">
        <v>26.6</v>
      </c>
      <c r="C60" s="178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60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178">
        <v>26.6</v>
      </c>
      <c r="C61" s="178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60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178">
        <v>26.6</v>
      </c>
      <c r="C62" s="178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60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178">
        <v>26.6</v>
      </c>
      <c r="C63" s="178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60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178">
        <v>26.6</v>
      </c>
      <c r="C64" s="178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60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178">
        <v>26.6</v>
      </c>
      <c r="C65" s="178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8">
        <v>26.6</v>
      </c>
      <c r="C66" s="178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60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178">
        <v>26.6</v>
      </c>
      <c r="C67" s="178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60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178">
        <v>26.6</v>
      </c>
      <c r="C68" s="178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60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178">
        <v>26.6</v>
      </c>
      <c r="C69" s="178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60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178">
        <v>26.6</v>
      </c>
      <c r="C70" s="178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60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178">
        <v>26.6</v>
      </c>
      <c r="C71" s="178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60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178">
        <v>26.6</v>
      </c>
      <c r="C72" s="178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60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178">
        <v>26.6</v>
      </c>
      <c r="C73" s="178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60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178">
        <v>26.6</v>
      </c>
      <c r="C74" s="178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60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178">
        <v>26.6</v>
      </c>
      <c r="C75" s="178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60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178">
        <v>26.6</v>
      </c>
      <c r="C76" s="178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60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178">
        <v>26.6</v>
      </c>
      <c r="C77" s="178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60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178">
        <v>26.6</v>
      </c>
      <c r="C78" s="178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60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178">
        <v>26.6</v>
      </c>
      <c r="C79" s="178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60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0.63134999999999919</v>
      </c>
      <c r="C99" s="20">
        <f t="shared" si="27"/>
        <v>0.63119999999999921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0.26333664000000023</v>
      </c>
      <c r="J99" s="161">
        <f t="shared" ref="J99:M99" si="28">SUM(J3:J98)/4000</f>
        <v>0.14725895999999997</v>
      </c>
      <c r="K99" s="161">
        <f t="shared" si="28"/>
        <v>0.18992808000000014</v>
      </c>
      <c r="L99" s="161">
        <f t="shared" si="28"/>
        <v>3.0676319999999997E-2</v>
      </c>
      <c r="M99" s="162">
        <f t="shared" si="28"/>
        <v>0.63119999999999921</v>
      </c>
      <c r="N99" s="23"/>
      <c r="P99" s="37">
        <f>SUM(P3:P98)/4000</f>
        <v>0.26333664000000023</v>
      </c>
      <c r="Q99" s="37">
        <f t="shared" ref="Q99:S99" si="29">SUM(Q3:Q98)/4000</f>
        <v>0.14725895999999997</v>
      </c>
      <c r="R99" s="37">
        <f t="shared" si="29"/>
        <v>0.18992808000000014</v>
      </c>
      <c r="S99" s="37">
        <f t="shared" si="29"/>
        <v>3.0676319999999997E-2</v>
      </c>
      <c r="T99" s="37">
        <f t="shared" si="26"/>
        <v>0.63120000000000032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U3" s="73">
        <v>0</v>
      </c>
      <c r="V3" s="74">
        <v>-30</v>
      </c>
      <c r="W3">
        <v>0</v>
      </c>
      <c r="X3">
        <v>0</v>
      </c>
      <c r="Y3">
        <v>-30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-30</v>
      </c>
      <c r="R4" s="46">
        <v>0</v>
      </c>
      <c r="S4" s="74">
        <v>0</v>
      </c>
      <c r="U4" s="73">
        <v>0</v>
      </c>
      <c r="V4" s="74">
        <v>-30</v>
      </c>
      <c r="W4">
        <v>0</v>
      </c>
      <c r="X4">
        <v>0</v>
      </c>
      <c r="Y4">
        <v>-30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-30</v>
      </c>
      <c r="R5" s="46">
        <v>0</v>
      </c>
      <c r="S5" s="74">
        <v>0</v>
      </c>
      <c r="U5" s="73">
        <v>0</v>
      </c>
      <c r="V5" s="74">
        <v>-30</v>
      </c>
      <c r="W5">
        <v>0</v>
      </c>
      <c r="X5">
        <v>0</v>
      </c>
      <c r="Y5">
        <v>-30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</v>
      </c>
      <c r="P6" s="46">
        <v>0</v>
      </c>
      <c r="Q6" s="46">
        <v>-30</v>
      </c>
      <c r="R6" s="46">
        <v>0</v>
      </c>
      <c r="S6" s="74">
        <v>0</v>
      </c>
      <c r="U6" s="73">
        <v>0</v>
      </c>
      <c r="V6" s="74">
        <v>-35</v>
      </c>
      <c r="W6">
        <v>0</v>
      </c>
      <c r="X6">
        <v>-5</v>
      </c>
      <c r="Y6">
        <v>-30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-31</v>
      </c>
      <c r="Q7" s="46">
        <v>-30</v>
      </c>
      <c r="R7" s="46">
        <v>0</v>
      </c>
      <c r="S7" s="74">
        <v>0</v>
      </c>
      <c r="U7" s="73">
        <v>0</v>
      </c>
      <c r="V7" s="74">
        <v>-61</v>
      </c>
      <c r="W7">
        <v>0</v>
      </c>
      <c r="X7">
        <v>0</v>
      </c>
      <c r="Y7">
        <v>-30</v>
      </c>
      <c r="Z7">
        <v>0</v>
      </c>
      <c r="AA7">
        <v>-31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</v>
      </c>
      <c r="P8" s="46">
        <v>-55</v>
      </c>
      <c r="Q8" s="46">
        <v>-30</v>
      </c>
      <c r="R8" s="46">
        <v>0</v>
      </c>
      <c r="S8" s="74">
        <v>0</v>
      </c>
      <c r="U8" s="73">
        <v>0</v>
      </c>
      <c r="V8" s="74">
        <v>-105</v>
      </c>
      <c r="W8">
        <v>0</v>
      </c>
      <c r="X8">
        <v>-20</v>
      </c>
      <c r="Y8">
        <v>-30</v>
      </c>
      <c r="Z8">
        <v>0</v>
      </c>
      <c r="AA8">
        <v>-55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-40</v>
      </c>
      <c r="P9" s="46">
        <v>-81</v>
      </c>
      <c r="Q9" s="46">
        <v>-30</v>
      </c>
      <c r="R9" s="46">
        <v>0</v>
      </c>
      <c r="S9" s="74">
        <v>0</v>
      </c>
      <c r="U9" s="73">
        <v>0</v>
      </c>
      <c r="V9" s="74">
        <v>-151</v>
      </c>
      <c r="W9">
        <v>0</v>
      </c>
      <c r="X9">
        <v>-40</v>
      </c>
      <c r="Y9">
        <v>-30</v>
      </c>
      <c r="Z9">
        <v>0</v>
      </c>
      <c r="AA9">
        <v>-81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-55</v>
      </c>
      <c r="P10" s="46">
        <v>-127</v>
      </c>
      <c r="Q10" s="46">
        <v>-30</v>
      </c>
      <c r="R10" s="46">
        <v>0</v>
      </c>
      <c r="S10" s="74">
        <v>0</v>
      </c>
      <c r="U10" s="73">
        <v>0</v>
      </c>
      <c r="V10" s="74">
        <v>-212</v>
      </c>
      <c r="W10">
        <v>0</v>
      </c>
      <c r="X10">
        <v>-55</v>
      </c>
      <c r="Y10">
        <v>-30</v>
      </c>
      <c r="Z10">
        <v>0</v>
      </c>
      <c r="AA10">
        <v>-127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-70</v>
      </c>
      <c r="P11" s="46">
        <v>-147</v>
      </c>
      <c r="Q11" s="46">
        <v>-30</v>
      </c>
      <c r="R11" s="46">
        <v>0</v>
      </c>
      <c r="S11" s="74">
        <v>0</v>
      </c>
      <c r="U11" s="73">
        <v>0</v>
      </c>
      <c r="V11" s="74">
        <v>-247</v>
      </c>
      <c r="W11">
        <v>0</v>
      </c>
      <c r="X11">
        <v>-70</v>
      </c>
      <c r="Y11">
        <v>-30</v>
      </c>
      <c r="Z11">
        <v>0</v>
      </c>
      <c r="AA11">
        <v>-147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-90</v>
      </c>
      <c r="P12" s="46">
        <v>-171</v>
      </c>
      <c r="Q12" s="46">
        <v>-30</v>
      </c>
      <c r="R12" s="46">
        <v>0</v>
      </c>
      <c r="S12" s="74">
        <v>0</v>
      </c>
      <c r="U12" s="73">
        <v>0</v>
      </c>
      <c r="V12" s="74">
        <v>-291</v>
      </c>
      <c r="W12">
        <v>0</v>
      </c>
      <c r="X12">
        <v>-90</v>
      </c>
      <c r="Y12">
        <v>-30</v>
      </c>
      <c r="Z12">
        <v>0</v>
      </c>
      <c r="AA12">
        <v>-171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-110</v>
      </c>
      <c r="P13" s="46">
        <v>-198</v>
      </c>
      <c r="Q13" s="46">
        <v>-30</v>
      </c>
      <c r="R13" s="46">
        <v>0</v>
      </c>
      <c r="S13" s="74">
        <v>0</v>
      </c>
      <c r="U13" s="73">
        <v>0</v>
      </c>
      <c r="V13" s="74">
        <v>-338</v>
      </c>
      <c r="W13">
        <v>0</v>
      </c>
      <c r="X13">
        <v>-110</v>
      </c>
      <c r="Y13">
        <v>-30</v>
      </c>
      <c r="Z13">
        <v>0</v>
      </c>
      <c r="AA13">
        <v>-198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-145</v>
      </c>
      <c r="P14" s="46">
        <v>-221</v>
      </c>
      <c r="Q14" s="46">
        <v>-30</v>
      </c>
      <c r="R14" s="46">
        <v>0</v>
      </c>
      <c r="S14" s="74">
        <v>0</v>
      </c>
      <c r="U14" s="73">
        <v>0</v>
      </c>
      <c r="V14" s="74">
        <v>-396</v>
      </c>
      <c r="W14">
        <v>0</v>
      </c>
      <c r="X14">
        <v>-145</v>
      </c>
      <c r="Y14">
        <v>-30</v>
      </c>
      <c r="Z14">
        <v>0</v>
      </c>
      <c r="AA14">
        <v>-221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-165</v>
      </c>
      <c r="P15" s="46">
        <v>-243</v>
      </c>
      <c r="Q15" s="46">
        <v>-35</v>
      </c>
      <c r="R15" s="46">
        <v>0</v>
      </c>
      <c r="S15" s="74">
        <v>0</v>
      </c>
      <c r="U15" s="73">
        <v>0</v>
      </c>
      <c r="V15" s="74">
        <v>-443</v>
      </c>
      <c r="W15">
        <v>0</v>
      </c>
      <c r="X15">
        <v>-165</v>
      </c>
      <c r="Y15">
        <v>-35</v>
      </c>
      <c r="Z15">
        <v>0</v>
      </c>
      <c r="AA15">
        <v>-243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-185</v>
      </c>
      <c r="P16" s="46">
        <v>-264</v>
      </c>
      <c r="Q16" s="46">
        <v>-35</v>
      </c>
      <c r="R16" s="46">
        <v>0</v>
      </c>
      <c r="S16" s="74">
        <v>0</v>
      </c>
      <c r="U16" s="73">
        <v>0</v>
      </c>
      <c r="V16" s="74">
        <v>-484</v>
      </c>
      <c r="W16">
        <v>0</v>
      </c>
      <c r="X16">
        <v>-185</v>
      </c>
      <c r="Y16">
        <v>-35</v>
      </c>
      <c r="Z16">
        <v>0</v>
      </c>
      <c r="AA16">
        <v>-264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-123</v>
      </c>
      <c r="P17" s="46">
        <v>-251</v>
      </c>
      <c r="Q17" s="46">
        <v>-35</v>
      </c>
      <c r="R17" s="46">
        <v>0</v>
      </c>
      <c r="S17" s="74">
        <v>0</v>
      </c>
      <c r="U17" s="73">
        <v>0</v>
      </c>
      <c r="V17" s="74">
        <v>-409</v>
      </c>
      <c r="W17">
        <v>0</v>
      </c>
      <c r="X17">
        <v>-123</v>
      </c>
      <c r="Y17">
        <v>-35</v>
      </c>
      <c r="Z17">
        <v>0</v>
      </c>
      <c r="AA17">
        <v>-251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-138</v>
      </c>
      <c r="P18" s="46">
        <v>-64.900000000000006</v>
      </c>
      <c r="Q18" s="46">
        <v>-35</v>
      </c>
      <c r="R18" s="46">
        <v>0</v>
      </c>
      <c r="S18" s="74">
        <v>0</v>
      </c>
      <c r="U18" s="73">
        <v>0</v>
      </c>
      <c r="V18" s="74">
        <v>-237.9</v>
      </c>
      <c r="W18">
        <v>0</v>
      </c>
      <c r="X18">
        <v>-138</v>
      </c>
      <c r="Y18">
        <v>-35</v>
      </c>
      <c r="Z18">
        <v>0</v>
      </c>
      <c r="AA18">
        <v>-64.900000000000006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-158</v>
      </c>
      <c r="P19" s="46">
        <v>-143.9</v>
      </c>
      <c r="Q19" s="46">
        <v>-40</v>
      </c>
      <c r="R19" s="46">
        <v>0</v>
      </c>
      <c r="S19" s="74">
        <v>0</v>
      </c>
      <c r="U19" s="73">
        <v>0</v>
      </c>
      <c r="V19" s="74">
        <v>-341.9</v>
      </c>
      <c r="W19">
        <v>0</v>
      </c>
      <c r="X19">
        <v>-158</v>
      </c>
      <c r="Y19">
        <v>-40</v>
      </c>
      <c r="Z19">
        <v>0</v>
      </c>
      <c r="AA19">
        <v>-143.9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-173</v>
      </c>
      <c r="P20" s="46">
        <v>-25</v>
      </c>
      <c r="Q20" s="46">
        <v>-40</v>
      </c>
      <c r="R20" s="46">
        <v>0</v>
      </c>
      <c r="S20" s="74">
        <v>0</v>
      </c>
      <c r="U20" s="73">
        <v>0</v>
      </c>
      <c r="V20" s="74">
        <v>-238</v>
      </c>
      <c r="W20">
        <v>0</v>
      </c>
      <c r="X20">
        <v>-173</v>
      </c>
      <c r="Y20">
        <v>-40</v>
      </c>
      <c r="Z20">
        <v>0</v>
      </c>
      <c r="AA20">
        <v>-25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-188</v>
      </c>
      <c r="P21" s="46">
        <v>-135.69999999999999</v>
      </c>
      <c r="Q21" s="46">
        <v>-40</v>
      </c>
      <c r="R21" s="46">
        <v>0</v>
      </c>
      <c r="S21" s="74">
        <v>0</v>
      </c>
      <c r="U21" s="73">
        <v>0</v>
      </c>
      <c r="V21" s="74">
        <v>-363.7</v>
      </c>
      <c r="W21">
        <v>0</v>
      </c>
      <c r="X21">
        <v>-188</v>
      </c>
      <c r="Y21">
        <v>-40</v>
      </c>
      <c r="Z21">
        <v>0</v>
      </c>
      <c r="AA21">
        <v>-135.69999999999999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-208</v>
      </c>
      <c r="P22" s="46">
        <v>-37</v>
      </c>
      <c r="Q22" s="46">
        <v>-40</v>
      </c>
      <c r="R22" s="46">
        <v>0</v>
      </c>
      <c r="S22" s="74">
        <v>0</v>
      </c>
      <c r="U22" s="73">
        <v>0</v>
      </c>
      <c r="V22" s="74">
        <v>-285</v>
      </c>
      <c r="W22">
        <v>0</v>
      </c>
      <c r="X22">
        <v>-208</v>
      </c>
      <c r="Y22">
        <v>-40</v>
      </c>
      <c r="Z22">
        <v>0</v>
      </c>
      <c r="AA22">
        <v>-37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2.52</v>
      </c>
      <c r="N23" s="73">
        <v>-19</v>
      </c>
      <c r="O23" s="46">
        <v>-190</v>
      </c>
      <c r="P23" s="46">
        <v>-388</v>
      </c>
      <c r="Q23" s="46">
        <v>-40</v>
      </c>
      <c r="R23" s="46">
        <v>0</v>
      </c>
      <c r="S23" s="74">
        <v>0</v>
      </c>
      <c r="U23" s="73">
        <v>2.52</v>
      </c>
      <c r="V23" s="74">
        <v>-637</v>
      </c>
      <c r="W23">
        <v>-19</v>
      </c>
      <c r="X23">
        <v>-190</v>
      </c>
      <c r="Y23">
        <v>-40</v>
      </c>
      <c r="Z23">
        <v>2.52</v>
      </c>
      <c r="AA23">
        <v>-388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1.45</v>
      </c>
      <c r="N24" s="73">
        <v>-69</v>
      </c>
      <c r="O24" s="46">
        <v>-220</v>
      </c>
      <c r="P24" s="46">
        <v>-408</v>
      </c>
      <c r="Q24" s="46">
        <v>-40</v>
      </c>
      <c r="R24" s="46">
        <v>0</v>
      </c>
      <c r="S24" s="74">
        <v>0</v>
      </c>
      <c r="U24" s="73">
        <v>1.45</v>
      </c>
      <c r="V24" s="74">
        <v>-737</v>
      </c>
      <c r="W24">
        <v>-69</v>
      </c>
      <c r="X24">
        <v>-220</v>
      </c>
      <c r="Y24">
        <v>-40</v>
      </c>
      <c r="Z24">
        <v>1.45</v>
      </c>
      <c r="AA24">
        <v>-408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1.74</v>
      </c>
      <c r="N25" s="73">
        <v>-110</v>
      </c>
      <c r="O25" s="46">
        <v>-230</v>
      </c>
      <c r="P25" s="46">
        <v>-425</v>
      </c>
      <c r="Q25" s="46">
        <v>-40</v>
      </c>
      <c r="R25" s="46">
        <v>0</v>
      </c>
      <c r="S25" s="74">
        <v>0</v>
      </c>
      <c r="U25" s="73">
        <v>1.74</v>
      </c>
      <c r="V25" s="74">
        <v>-805</v>
      </c>
      <c r="W25">
        <v>-110</v>
      </c>
      <c r="X25">
        <v>-230</v>
      </c>
      <c r="Y25">
        <v>-40</v>
      </c>
      <c r="Z25">
        <v>1.74</v>
      </c>
      <c r="AA25">
        <v>-425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2.71</v>
      </c>
      <c r="N26" s="73">
        <v>-141</v>
      </c>
      <c r="O26" s="46">
        <v>-245</v>
      </c>
      <c r="P26" s="46">
        <v>-447</v>
      </c>
      <c r="Q26" s="46">
        <v>-40</v>
      </c>
      <c r="R26" s="46">
        <v>0</v>
      </c>
      <c r="S26" s="74">
        <v>0</v>
      </c>
      <c r="U26" s="73">
        <v>2.71</v>
      </c>
      <c r="V26" s="74">
        <v>-873</v>
      </c>
      <c r="W26">
        <v>-141</v>
      </c>
      <c r="X26">
        <v>-245</v>
      </c>
      <c r="Y26">
        <v>-40</v>
      </c>
      <c r="Z26">
        <v>2.71</v>
      </c>
      <c r="AA26">
        <v>-447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-124</v>
      </c>
      <c r="O27" s="46">
        <v>-168</v>
      </c>
      <c r="P27" s="46">
        <v>-144</v>
      </c>
      <c r="Q27" s="46">
        <v>-40</v>
      </c>
      <c r="R27" s="46">
        <v>0</v>
      </c>
      <c r="S27" s="74">
        <v>0</v>
      </c>
      <c r="U27" s="73">
        <v>0</v>
      </c>
      <c r="V27" s="74">
        <v>-476</v>
      </c>
      <c r="W27">
        <v>-124</v>
      </c>
      <c r="X27">
        <v>-168</v>
      </c>
      <c r="Y27">
        <v>-40</v>
      </c>
      <c r="Z27">
        <v>0</v>
      </c>
      <c r="AA27">
        <v>-144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4.6399999999999997</v>
      </c>
      <c r="N28" s="73">
        <v>-171</v>
      </c>
      <c r="O28" s="46">
        <v>-173</v>
      </c>
      <c r="P28" s="46">
        <v>-170</v>
      </c>
      <c r="Q28" s="46">
        <v>-40</v>
      </c>
      <c r="R28" s="46">
        <v>0</v>
      </c>
      <c r="S28" s="74">
        <v>0</v>
      </c>
      <c r="U28" s="73">
        <v>4.6399999999999997</v>
      </c>
      <c r="V28" s="74">
        <v>-554</v>
      </c>
      <c r="W28">
        <v>-171</v>
      </c>
      <c r="X28">
        <v>-173</v>
      </c>
      <c r="Y28">
        <v>-40</v>
      </c>
      <c r="Z28">
        <v>4.6399999999999997</v>
      </c>
      <c r="AA28">
        <v>-170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5.52</v>
      </c>
      <c r="N29" s="73">
        <v>-232</v>
      </c>
      <c r="O29" s="46">
        <v>-90</v>
      </c>
      <c r="P29" s="46">
        <v>-208</v>
      </c>
      <c r="Q29" s="46">
        <v>-40</v>
      </c>
      <c r="R29" s="46">
        <v>0</v>
      </c>
      <c r="S29" s="74">
        <v>0</v>
      </c>
      <c r="U29" s="73">
        <v>5.52</v>
      </c>
      <c r="V29" s="74">
        <v>-570</v>
      </c>
      <c r="W29">
        <v>-232</v>
      </c>
      <c r="X29">
        <v>-90</v>
      </c>
      <c r="Y29">
        <v>-40</v>
      </c>
      <c r="Z29">
        <v>5.52</v>
      </c>
      <c r="AA29">
        <v>-208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1.55</v>
      </c>
      <c r="N30" s="73">
        <v>-254</v>
      </c>
      <c r="O30" s="46">
        <v>-55</v>
      </c>
      <c r="P30" s="46">
        <v>-224</v>
      </c>
      <c r="Q30" s="46">
        <v>-40</v>
      </c>
      <c r="R30" s="46">
        <v>0</v>
      </c>
      <c r="S30" s="74">
        <v>0</v>
      </c>
      <c r="U30" s="73">
        <v>1.55</v>
      </c>
      <c r="V30" s="74">
        <v>-573</v>
      </c>
      <c r="W30">
        <v>-254</v>
      </c>
      <c r="X30">
        <v>-55</v>
      </c>
      <c r="Y30">
        <v>-40</v>
      </c>
      <c r="Z30">
        <v>1.55</v>
      </c>
      <c r="AA30">
        <v>-224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3.19</v>
      </c>
      <c r="N31" s="73">
        <v>-288</v>
      </c>
      <c r="O31" s="46">
        <v>-75</v>
      </c>
      <c r="P31" s="46">
        <v>-296</v>
      </c>
      <c r="Q31" s="46">
        <v>-30</v>
      </c>
      <c r="R31" s="46">
        <v>0</v>
      </c>
      <c r="S31" s="74">
        <v>0</v>
      </c>
      <c r="U31" s="73">
        <v>3.19</v>
      </c>
      <c r="V31" s="74">
        <v>-689</v>
      </c>
      <c r="W31">
        <v>-288</v>
      </c>
      <c r="X31">
        <v>-75</v>
      </c>
      <c r="Y31">
        <v>-30</v>
      </c>
      <c r="Z31">
        <v>3.19</v>
      </c>
      <c r="AA31">
        <v>-296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2.42</v>
      </c>
      <c r="N32" s="73">
        <v>-322</v>
      </c>
      <c r="O32" s="46">
        <v>-50</v>
      </c>
      <c r="P32" s="46">
        <v>-313</v>
      </c>
      <c r="Q32" s="46">
        <v>-30</v>
      </c>
      <c r="R32" s="46">
        <v>0</v>
      </c>
      <c r="S32" s="74">
        <v>0</v>
      </c>
      <c r="U32" s="73">
        <v>2.42</v>
      </c>
      <c r="V32" s="74">
        <v>-715</v>
      </c>
      <c r="W32">
        <v>-322</v>
      </c>
      <c r="X32">
        <v>-50</v>
      </c>
      <c r="Y32">
        <v>-30</v>
      </c>
      <c r="Z32">
        <v>2.42</v>
      </c>
      <c r="AA32">
        <v>-313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1.35</v>
      </c>
      <c r="N33" s="73">
        <v>-370.99</v>
      </c>
      <c r="O33" s="46">
        <v>-57</v>
      </c>
      <c r="P33" s="46">
        <v>-202</v>
      </c>
      <c r="Q33" s="46">
        <v>0</v>
      </c>
      <c r="R33" s="46">
        <v>0</v>
      </c>
      <c r="S33" s="74">
        <v>0</v>
      </c>
      <c r="U33" s="73">
        <v>1.35</v>
      </c>
      <c r="V33" s="74">
        <v>-629.99</v>
      </c>
      <c r="W33">
        <v>-370.99</v>
      </c>
      <c r="X33">
        <v>-57</v>
      </c>
      <c r="Y33">
        <v>0</v>
      </c>
      <c r="Z33">
        <v>1.35</v>
      </c>
      <c r="AA33">
        <v>-202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1.06</v>
      </c>
      <c r="N34" s="73">
        <v>-419</v>
      </c>
      <c r="O34" s="46">
        <v>-61</v>
      </c>
      <c r="P34" s="46">
        <v>-219</v>
      </c>
      <c r="Q34" s="46">
        <v>0</v>
      </c>
      <c r="R34" s="46">
        <v>0</v>
      </c>
      <c r="S34" s="74">
        <v>0</v>
      </c>
      <c r="U34" s="73">
        <v>1.06</v>
      </c>
      <c r="V34" s="74">
        <v>-699</v>
      </c>
      <c r="W34">
        <v>-419</v>
      </c>
      <c r="X34">
        <v>-61</v>
      </c>
      <c r="Y34">
        <v>0</v>
      </c>
      <c r="Z34">
        <v>1.06</v>
      </c>
      <c r="AA34">
        <v>-219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-455.99</v>
      </c>
      <c r="O35" s="46">
        <v>-86</v>
      </c>
      <c r="P35" s="46">
        <v>-173</v>
      </c>
      <c r="Q35" s="46">
        <v>0</v>
      </c>
      <c r="R35" s="46">
        <v>0</v>
      </c>
      <c r="S35" s="74">
        <v>0</v>
      </c>
      <c r="U35" s="73">
        <v>0.57999999999999996</v>
      </c>
      <c r="V35" s="74">
        <v>-714.99</v>
      </c>
      <c r="W35">
        <v>-455.99</v>
      </c>
      <c r="X35">
        <v>-86</v>
      </c>
      <c r="Y35">
        <v>0</v>
      </c>
      <c r="Z35">
        <v>0.57999999999999996</v>
      </c>
      <c r="AA35">
        <v>-173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-474</v>
      </c>
      <c r="O36" s="46">
        <v>-106</v>
      </c>
      <c r="P36" s="46">
        <v>-178</v>
      </c>
      <c r="Q36" s="46">
        <v>0</v>
      </c>
      <c r="R36" s="46">
        <v>0</v>
      </c>
      <c r="S36" s="74">
        <v>0</v>
      </c>
      <c r="U36" s="73">
        <v>0</v>
      </c>
      <c r="V36" s="74">
        <v>-758</v>
      </c>
      <c r="W36">
        <v>-474</v>
      </c>
      <c r="X36">
        <v>-106</v>
      </c>
      <c r="Y36">
        <v>0</v>
      </c>
      <c r="Z36">
        <v>0</v>
      </c>
      <c r="AA36">
        <v>-178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-489</v>
      </c>
      <c r="O37" s="46">
        <v>-121</v>
      </c>
      <c r="P37" s="46">
        <v>-181</v>
      </c>
      <c r="Q37" s="46">
        <v>0</v>
      </c>
      <c r="R37" s="46">
        <v>0</v>
      </c>
      <c r="S37" s="74">
        <v>0</v>
      </c>
      <c r="U37" s="73">
        <v>0</v>
      </c>
      <c r="V37" s="74">
        <v>-791</v>
      </c>
      <c r="W37">
        <v>-489</v>
      </c>
      <c r="X37">
        <v>-121</v>
      </c>
      <c r="Y37">
        <v>0</v>
      </c>
      <c r="Z37">
        <v>0</v>
      </c>
      <c r="AA37">
        <v>-181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1.26</v>
      </c>
      <c r="N38" s="73">
        <v>-487</v>
      </c>
      <c r="O38" s="46">
        <v>-136</v>
      </c>
      <c r="P38" s="46">
        <v>-174</v>
      </c>
      <c r="Q38" s="46">
        <v>0</v>
      </c>
      <c r="R38" s="46">
        <v>0</v>
      </c>
      <c r="S38" s="74">
        <v>0</v>
      </c>
      <c r="U38" s="73">
        <v>1.26</v>
      </c>
      <c r="V38" s="74">
        <v>-797</v>
      </c>
      <c r="W38">
        <v>-487</v>
      </c>
      <c r="X38">
        <v>-136</v>
      </c>
      <c r="Y38">
        <v>0</v>
      </c>
      <c r="Z38">
        <v>1.26</v>
      </c>
      <c r="AA38">
        <v>-174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-445</v>
      </c>
      <c r="O39" s="46">
        <v>-101</v>
      </c>
      <c r="P39" s="46">
        <v>-136</v>
      </c>
      <c r="Q39" s="46">
        <v>0</v>
      </c>
      <c r="R39" s="46">
        <v>0</v>
      </c>
      <c r="S39" s="74">
        <v>0</v>
      </c>
      <c r="U39" s="73">
        <v>0</v>
      </c>
      <c r="V39" s="74">
        <v>-682</v>
      </c>
      <c r="W39">
        <v>-445</v>
      </c>
      <c r="X39">
        <v>-101</v>
      </c>
      <c r="Y39">
        <v>0</v>
      </c>
      <c r="Z39">
        <v>0</v>
      </c>
      <c r="AA39">
        <v>-136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-414</v>
      </c>
      <c r="O40" s="46">
        <v>-86</v>
      </c>
      <c r="P40" s="46">
        <v>-91</v>
      </c>
      <c r="Q40" s="46">
        <v>0</v>
      </c>
      <c r="R40" s="46">
        <v>0</v>
      </c>
      <c r="S40" s="74">
        <v>0</v>
      </c>
      <c r="U40" s="73">
        <v>0</v>
      </c>
      <c r="V40" s="74">
        <v>-591</v>
      </c>
      <c r="W40">
        <v>-414</v>
      </c>
      <c r="X40">
        <v>-86</v>
      </c>
      <c r="Y40">
        <v>0</v>
      </c>
      <c r="Z40">
        <v>0</v>
      </c>
      <c r="AA40">
        <v>-91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0.19</v>
      </c>
      <c r="N41" s="73">
        <v>-400</v>
      </c>
      <c r="O41" s="46">
        <v>-66</v>
      </c>
      <c r="P41" s="46">
        <v>-97</v>
      </c>
      <c r="Q41" s="46">
        <v>0</v>
      </c>
      <c r="R41" s="46">
        <v>0</v>
      </c>
      <c r="S41" s="74">
        <v>0</v>
      </c>
      <c r="U41" s="73">
        <v>0.19</v>
      </c>
      <c r="V41" s="74">
        <v>-563</v>
      </c>
      <c r="W41">
        <v>-400</v>
      </c>
      <c r="X41">
        <v>-66</v>
      </c>
      <c r="Y41">
        <v>0</v>
      </c>
      <c r="Z41">
        <v>0.19</v>
      </c>
      <c r="AA41">
        <v>-97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-393</v>
      </c>
      <c r="O42" s="46">
        <v>-46</v>
      </c>
      <c r="P42" s="46">
        <v>-42</v>
      </c>
      <c r="Q42" s="46">
        <v>0</v>
      </c>
      <c r="R42" s="46">
        <v>0</v>
      </c>
      <c r="S42" s="74">
        <v>0</v>
      </c>
      <c r="U42" s="73">
        <v>0</v>
      </c>
      <c r="V42" s="74">
        <v>-481</v>
      </c>
      <c r="W42">
        <v>-393</v>
      </c>
      <c r="X42">
        <v>-46</v>
      </c>
      <c r="Y42">
        <v>0</v>
      </c>
      <c r="Z42">
        <v>0</v>
      </c>
      <c r="AA42">
        <v>-42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-379</v>
      </c>
      <c r="O43" s="46">
        <v>-131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-510</v>
      </c>
      <c r="W43">
        <v>-379</v>
      </c>
      <c r="X43">
        <v>-131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-374</v>
      </c>
      <c r="O44" s="46">
        <v>-106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-480</v>
      </c>
      <c r="W44">
        <v>-374</v>
      </c>
      <c r="X44">
        <v>-106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-348</v>
      </c>
      <c r="O45" s="46">
        <v>-96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-444</v>
      </c>
      <c r="W45">
        <v>-348</v>
      </c>
      <c r="X45">
        <v>-96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-324</v>
      </c>
      <c r="O46" s="46">
        <v>-91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-415</v>
      </c>
      <c r="W46">
        <v>-324</v>
      </c>
      <c r="X46">
        <v>-91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-285</v>
      </c>
      <c r="O47" s="46">
        <v>-99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-384</v>
      </c>
      <c r="W47">
        <v>-285</v>
      </c>
      <c r="X47">
        <v>-99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-258</v>
      </c>
      <c r="O48" s="46">
        <v>-110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-368</v>
      </c>
      <c r="W48">
        <v>-258</v>
      </c>
      <c r="X48">
        <v>-110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-237</v>
      </c>
      <c r="O49" s="46">
        <v>-105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-342</v>
      </c>
      <c r="W49">
        <v>-237</v>
      </c>
      <c r="X49">
        <v>-105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-203</v>
      </c>
      <c r="O50" s="46">
        <v>-90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-293</v>
      </c>
      <c r="W50">
        <v>-203</v>
      </c>
      <c r="X50">
        <v>-90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-168</v>
      </c>
      <c r="O51" s="46">
        <v>-65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-233</v>
      </c>
      <c r="W51">
        <v>-168</v>
      </c>
      <c r="X51">
        <v>-65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-140</v>
      </c>
      <c r="O52" s="46">
        <v>-50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-190</v>
      </c>
      <c r="W52">
        <v>-140</v>
      </c>
      <c r="X52">
        <v>-50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-117</v>
      </c>
      <c r="O53" s="46">
        <v>-40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-157</v>
      </c>
      <c r="W53">
        <v>-117</v>
      </c>
      <c r="X53">
        <v>-40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-96</v>
      </c>
      <c r="O54" s="46">
        <v>-25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-121</v>
      </c>
      <c r="W54">
        <v>-96</v>
      </c>
      <c r="X54">
        <v>-25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-63</v>
      </c>
      <c r="O55" s="46">
        <v>-41.38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-104.38</v>
      </c>
      <c r="W55">
        <v>-63</v>
      </c>
      <c r="X55">
        <v>-41.38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-54</v>
      </c>
      <c r="O56" s="46">
        <v>-75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-129</v>
      </c>
      <c r="W56">
        <v>-54</v>
      </c>
      <c r="X56">
        <v>-75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-17</v>
      </c>
      <c r="O57" s="46">
        <v>-85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-102</v>
      </c>
      <c r="W57">
        <v>-17</v>
      </c>
      <c r="X57">
        <v>-85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-120</v>
      </c>
      <c r="W58">
        <v>0</v>
      </c>
      <c r="X58">
        <v>-120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-175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-175</v>
      </c>
      <c r="W59">
        <v>0</v>
      </c>
      <c r="X59">
        <v>-175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-145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-145</v>
      </c>
      <c r="W60">
        <v>0</v>
      </c>
      <c r="X60">
        <v>-145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4.0599999999999996</v>
      </c>
      <c r="N61" s="73">
        <v>0</v>
      </c>
      <c r="O61" s="46">
        <v>-115</v>
      </c>
      <c r="P61" s="46">
        <v>0</v>
      </c>
      <c r="Q61" s="46">
        <v>0</v>
      </c>
      <c r="R61" s="46">
        <v>0</v>
      </c>
      <c r="S61" s="74">
        <v>0</v>
      </c>
      <c r="U61" s="73">
        <v>4.0599999999999996</v>
      </c>
      <c r="V61" s="74">
        <v>-115</v>
      </c>
      <c r="W61">
        <v>0</v>
      </c>
      <c r="X61">
        <v>-115</v>
      </c>
      <c r="Y61">
        <v>0</v>
      </c>
      <c r="Z61">
        <v>4.0599999999999996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2.3199999999999998</v>
      </c>
      <c r="N62" s="73">
        <v>0</v>
      </c>
      <c r="O62" s="46">
        <v>-116.5</v>
      </c>
      <c r="P62" s="46">
        <v>0</v>
      </c>
      <c r="Q62" s="46">
        <v>0</v>
      </c>
      <c r="R62" s="46">
        <v>0</v>
      </c>
      <c r="S62" s="74">
        <v>0</v>
      </c>
      <c r="U62" s="73">
        <v>2.3199999999999998</v>
      </c>
      <c r="V62" s="74">
        <v>-116.5</v>
      </c>
      <c r="W62">
        <v>0</v>
      </c>
      <c r="X62">
        <v>-116.5</v>
      </c>
      <c r="Y62">
        <v>0</v>
      </c>
      <c r="Z62">
        <v>2.3199999999999998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0.1</v>
      </c>
      <c r="N63" s="73">
        <v>0</v>
      </c>
      <c r="O63" s="46">
        <v>-45</v>
      </c>
      <c r="P63" s="46">
        <v>0</v>
      </c>
      <c r="Q63" s="46">
        <v>0</v>
      </c>
      <c r="R63" s="46">
        <v>0</v>
      </c>
      <c r="S63" s="74">
        <v>0</v>
      </c>
      <c r="U63" s="73">
        <v>0.1</v>
      </c>
      <c r="V63" s="74">
        <v>-45</v>
      </c>
      <c r="W63">
        <v>0</v>
      </c>
      <c r="X63">
        <v>-45</v>
      </c>
      <c r="Y63">
        <v>0</v>
      </c>
      <c r="Z63">
        <v>0.1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1.26</v>
      </c>
      <c r="N64" s="73">
        <v>0</v>
      </c>
      <c r="O64" s="46">
        <v>-25</v>
      </c>
      <c r="P64" s="46">
        <v>0</v>
      </c>
      <c r="Q64" s="46">
        <v>0</v>
      </c>
      <c r="R64" s="46">
        <v>0</v>
      </c>
      <c r="S64" s="74">
        <v>0</v>
      </c>
      <c r="U64" s="73">
        <v>1.26</v>
      </c>
      <c r="V64" s="74">
        <v>-25</v>
      </c>
      <c r="W64">
        <v>0</v>
      </c>
      <c r="X64">
        <v>-25</v>
      </c>
      <c r="Y64">
        <v>0</v>
      </c>
      <c r="Z64">
        <v>1.26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2.9</v>
      </c>
      <c r="N65" s="73">
        <v>0</v>
      </c>
      <c r="O65" s="46">
        <v>-10</v>
      </c>
      <c r="P65" s="46">
        <v>0</v>
      </c>
      <c r="Q65" s="46">
        <v>0</v>
      </c>
      <c r="R65" s="46">
        <v>0</v>
      </c>
      <c r="S65" s="74">
        <v>0</v>
      </c>
      <c r="U65" s="73">
        <v>2.9</v>
      </c>
      <c r="V65" s="74">
        <v>-10</v>
      </c>
      <c r="W65">
        <v>0</v>
      </c>
      <c r="X65">
        <v>-10</v>
      </c>
      <c r="Y65">
        <v>0</v>
      </c>
      <c r="Z65">
        <v>2.9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1.26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1.26</v>
      </c>
      <c r="V66" s="74">
        <v>0</v>
      </c>
      <c r="W66">
        <v>0</v>
      </c>
      <c r="X66">
        <v>0</v>
      </c>
      <c r="Y66">
        <v>0</v>
      </c>
      <c r="Z66">
        <v>1.26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-11.9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-11.9</v>
      </c>
      <c r="W67">
        <v>0</v>
      </c>
      <c r="X67">
        <v>-11.9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1.35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1.35</v>
      </c>
      <c r="V68" s="74">
        <v>0</v>
      </c>
      <c r="W68">
        <v>0</v>
      </c>
      <c r="X68">
        <v>0</v>
      </c>
      <c r="Y68">
        <v>0</v>
      </c>
      <c r="Z68">
        <v>1.35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0.77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0.77</v>
      </c>
      <c r="V70" s="74">
        <v>0</v>
      </c>
      <c r="W70">
        <v>0</v>
      </c>
      <c r="X70">
        <v>0</v>
      </c>
      <c r="Y70">
        <v>0</v>
      </c>
      <c r="Z70">
        <v>0.77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4.16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4.16</v>
      </c>
      <c r="V71" s="74">
        <v>0</v>
      </c>
      <c r="W71">
        <v>0</v>
      </c>
      <c r="X71">
        <v>0</v>
      </c>
      <c r="Y71">
        <v>0</v>
      </c>
      <c r="Z71">
        <v>4.16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1.65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1.65</v>
      </c>
      <c r="V72" s="74">
        <v>0</v>
      </c>
      <c r="W72">
        <v>0</v>
      </c>
      <c r="X72">
        <v>0</v>
      </c>
      <c r="Y72">
        <v>0</v>
      </c>
      <c r="Z72">
        <v>1.65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0.77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0.77</v>
      </c>
      <c r="V73" s="74">
        <v>0</v>
      </c>
      <c r="W73">
        <v>0</v>
      </c>
      <c r="X73">
        <v>0</v>
      </c>
      <c r="Y73">
        <v>0</v>
      </c>
      <c r="Z73">
        <v>0.77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3.68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3.68</v>
      </c>
      <c r="V74" s="74">
        <v>0</v>
      </c>
      <c r="W74">
        <v>0</v>
      </c>
      <c r="X74">
        <v>0</v>
      </c>
      <c r="Y74">
        <v>0</v>
      </c>
      <c r="Z74">
        <v>3.68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0.48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0.48</v>
      </c>
      <c r="V75" s="74">
        <v>0</v>
      </c>
      <c r="W75">
        <v>0</v>
      </c>
      <c r="X75">
        <v>0</v>
      </c>
      <c r="Y75">
        <v>0</v>
      </c>
      <c r="Z75">
        <v>0.48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3.1</v>
      </c>
      <c r="V76" s="74">
        <v>0</v>
      </c>
      <c r="W76">
        <v>0</v>
      </c>
      <c r="X76">
        <v>0</v>
      </c>
      <c r="Y76">
        <v>0</v>
      </c>
      <c r="Z76">
        <v>3.1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1.35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1.35</v>
      </c>
      <c r="V77" s="74">
        <v>0</v>
      </c>
      <c r="W77">
        <v>0</v>
      </c>
      <c r="X77">
        <v>0</v>
      </c>
      <c r="Y77">
        <v>0</v>
      </c>
      <c r="Z77">
        <v>1.35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2.23</v>
      </c>
      <c r="N78" s="73">
        <v>0</v>
      </c>
      <c r="O78" s="46">
        <v>-38</v>
      </c>
      <c r="P78" s="46">
        <v>0</v>
      </c>
      <c r="Q78" s="46">
        <v>0</v>
      </c>
      <c r="R78" s="46">
        <v>0</v>
      </c>
      <c r="S78" s="74">
        <v>0</v>
      </c>
      <c r="U78" s="73">
        <v>2.23</v>
      </c>
      <c r="V78" s="74">
        <v>-38</v>
      </c>
      <c r="W78">
        <v>0</v>
      </c>
      <c r="X78">
        <v>-38</v>
      </c>
      <c r="Y78">
        <v>0</v>
      </c>
      <c r="Z78">
        <v>2.23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0.48</v>
      </c>
      <c r="N79" s="73">
        <v>0</v>
      </c>
      <c r="O79" s="46">
        <v>-124.2</v>
      </c>
      <c r="P79" s="46">
        <v>-224</v>
      </c>
      <c r="Q79" s="46">
        <v>0</v>
      </c>
      <c r="R79" s="46">
        <v>0</v>
      </c>
      <c r="S79" s="74">
        <v>0</v>
      </c>
      <c r="U79" s="73">
        <v>0.48</v>
      </c>
      <c r="V79" s="74">
        <v>-348.2</v>
      </c>
      <c r="W79">
        <v>0</v>
      </c>
      <c r="X79">
        <v>-124.2</v>
      </c>
      <c r="Y79">
        <v>0</v>
      </c>
      <c r="Z79">
        <v>0.48</v>
      </c>
      <c r="AA79">
        <v>-224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4.55</v>
      </c>
      <c r="N80" s="73">
        <v>0</v>
      </c>
      <c r="O80" s="46">
        <v>-135</v>
      </c>
      <c r="P80" s="46">
        <v>-259</v>
      </c>
      <c r="Q80" s="46">
        <v>0</v>
      </c>
      <c r="R80" s="46">
        <v>0</v>
      </c>
      <c r="S80" s="74">
        <v>0</v>
      </c>
      <c r="U80" s="73">
        <v>4.55</v>
      </c>
      <c r="V80" s="74">
        <v>-394</v>
      </c>
      <c r="W80">
        <v>0</v>
      </c>
      <c r="X80">
        <v>-135</v>
      </c>
      <c r="Y80">
        <v>0</v>
      </c>
      <c r="Z80">
        <v>4.55</v>
      </c>
      <c r="AA80">
        <v>-259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5.42</v>
      </c>
      <c r="N81" s="73">
        <v>0</v>
      </c>
      <c r="O81" s="46">
        <v>-130</v>
      </c>
      <c r="P81" s="46">
        <v>-272</v>
      </c>
      <c r="Q81" s="46">
        <v>0</v>
      </c>
      <c r="R81" s="46">
        <v>0</v>
      </c>
      <c r="S81" s="74">
        <v>0</v>
      </c>
      <c r="U81" s="73">
        <v>5.42</v>
      </c>
      <c r="V81" s="74">
        <v>-402</v>
      </c>
      <c r="W81">
        <v>0</v>
      </c>
      <c r="X81">
        <v>-130</v>
      </c>
      <c r="Y81">
        <v>0</v>
      </c>
      <c r="Z81">
        <v>5.42</v>
      </c>
      <c r="AA81">
        <v>-272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5.71</v>
      </c>
      <c r="N82" s="73">
        <v>0</v>
      </c>
      <c r="O82" s="46">
        <v>-130</v>
      </c>
      <c r="P82" s="46">
        <v>-281</v>
      </c>
      <c r="Q82" s="46">
        <v>0</v>
      </c>
      <c r="R82" s="46">
        <v>0</v>
      </c>
      <c r="S82" s="74">
        <v>0</v>
      </c>
      <c r="U82" s="73">
        <v>5.71</v>
      </c>
      <c r="V82" s="74">
        <v>-411</v>
      </c>
      <c r="W82">
        <v>0</v>
      </c>
      <c r="X82">
        <v>-130</v>
      </c>
      <c r="Y82">
        <v>0</v>
      </c>
      <c r="Z82">
        <v>5.71</v>
      </c>
      <c r="AA82">
        <v>-281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3.97</v>
      </c>
      <c r="N83" s="73">
        <v>0</v>
      </c>
      <c r="O83" s="46">
        <v>-145</v>
      </c>
      <c r="P83" s="46">
        <v>-290</v>
      </c>
      <c r="Q83" s="46">
        <v>0</v>
      </c>
      <c r="R83" s="46">
        <v>0</v>
      </c>
      <c r="S83" s="74">
        <v>0</v>
      </c>
      <c r="U83" s="73">
        <v>3.97</v>
      </c>
      <c r="V83" s="74">
        <v>-435</v>
      </c>
      <c r="W83">
        <v>0</v>
      </c>
      <c r="X83">
        <v>-145</v>
      </c>
      <c r="Y83">
        <v>0</v>
      </c>
      <c r="Z83">
        <v>3.97</v>
      </c>
      <c r="AA83">
        <v>-290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4.6399999999999997</v>
      </c>
      <c r="N84" s="73">
        <v>0</v>
      </c>
      <c r="O84" s="46">
        <v>-140</v>
      </c>
      <c r="P84" s="46">
        <v>-296</v>
      </c>
      <c r="Q84" s="46">
        <v>0</v>
      </c>
      <c r="R84" s="46">
        <v>0</v>
      </c>
      <c r="S84" s="74">
        <v>0</v>
      </c>
      <c r="U84" s="73">
        <v>4.6399999999999997</v>
      </c>
      <c r="V84" s="74">
        <v>-436</v>
      </c>
      <c r="W84">
        <v>0</v>
      </c>
      <c r="X84">
        <v>-140</v>
      </c>
      <c r="Y84">
        <v>0</v>
      </c>
      <c r="Z84">
        <v>4.6399999999999997</v>
      </c>
      <c r="AA84">
        <v>-296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4.0599999999999996</v>
      </c>
      <c r="N85" s="73">
        <v>0</v>
      </c>
      <c r="O85" s="46">
        <v>-115</v>
      </c>
      <c r="P85" s="46">
        <v>-272</v>
      </c>
      <c r="Q85" s="46">
        <v>0</v>
      </c>
      <c r="R85" s="46">
        <v>0</v>
      </c>
      <c r="S85" s="74">
        <v>0</v>
      </c>
      <c r="U85" s="73">
        <v>4.0599999999999996</v>
      </c>
      <c r="V85" s="74">
        <v>-387</v>
      </c>
      <c r="W85">
        <v>0</v>
      </c>
      <c r="X85">
        <v>-115</v>
      </c>
      <c r="Y85">
        <v>0</v>
      </c>
      <c r="Z85">
        <v>4.0599999999999996</v>
      </c>
      <c r="AA85">
        <v>-272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0.08</v>
      </c>
      <c r="N86" s="73">
        <v>0</v>
      </c>
      <c r="O86" s="46">
        <v>-85</v>
      </c>
      <c r="P86" s="46">
        <v>-242</v>
      </c>
      <c r="Q86" s="46">
        <v>0</v>
      </c>
      <c r="R86" s="46">
        <v>0</v>
      </c>
      <c r="S86" s="74">
        <v>0</v>
      </c>
      <c r="U86" s="73">
        <v>0.08</v>
      </c>
      <c r="V86" s="74">
        <v>-327</v>
      </c>
      <c r="W86">
        <v>0</v>
      </c>
      <c r="X86">
        <v>-85</v>
      </c>
      <c r="Y86">
        <v>0</v>
      </c>
      <c r="Z86">
        <v>0.08</v>
      </c>
      <c r="AA86">
        <v>-242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0.21</v>
      </c>
      <c r="N87" s="73">
        <v>0</v>
      </c>
      <c r="O87" s="46">
        <v>-100</v>
      </c>
      <c r="P87" s="46">
        <v>-176</v>
      </c>
      <c r="Q87" s="46">
        <v>-10</v>
      </c>
      <c r="R87" s="46">
        <v>0</v>
      </c>
      <c r="S87" s="74">
        <v>0</v>
      </c>
      <c r="U87" s="73">
        <v>0.21</v>
      </c>
      <c r="V87" s="74">
        <v>-286</v>
      </c>
      <c r="W87">
        <v>0</v>
      </c>
      <c r="X87">
        <v>-100</v>
      </c>
      <c r="Y87">
        <v>-10</v>
      </c>
      <c r="Z87">
        <v>0.21</v>
      </c>
      <c r="AA87">
        <v>-176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1.18</v>
      </c>
      <c r="N88" s="73">
        <v>0</v>
      </c>
      <c r="O88" s="46">
        <v>-55</v>
      </c>
      <c r="P88" s="46">
        <v>-125</v>
      </c>
      <c r="Q88" s="46">
        <v>-10</v>
      </c>
      <c r="R88" s="46">
        <v>0</v>
      </c>
      <c r="S88" s="74">
        <v>0</v>
      </c>
      <c r="U88" s="73">
        <v>1.18</v>
      </c>
      <c r="V88" s="74">
        <v>-190</v>
      </c>
      <c r="W88">
        <v>0</v>
      </c>
      <c r="X88">
        <v>-55</v>
      </c>
      <c r="Y88">
        <v>-10</v>
      </c>
      <c r="Z88">
        <v>1.18</v>
      </c>
      <c r="AA88">
        <v>-125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0.38</v>
      </c>
      <c r="N89" s="73">
        <v>0</v>
      </c>
      <c r="O89" s="46">
        <v>-25</v>
      </c>
      <c r="P89" s="46">
        <v>-56</v>
      </c>
      <c r="Q89" s="46">
        <v>-20</v>
      </c>
      <c r="R89" s="46">
        <v>0</v>
      </c>
      <c r="S89" s="74">
        <v>0</v>
      </c>
      <c r="U89" s="73">
        <v>0.38</v>
      </c>
      <c r="V89" s="74">
        <v>-101</v>
      </c>
      <c r="W89">
        <v>0</v>
      </c>
      <c r="X89">
        <v>-25</v>
      </c>
      <c r="Y89">
        <v>-20</v>
      </c>
      <c r="Z89">
        <v>0.38</v>
      </c>
      <c r="AA89">
        <v>-56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0.93</v>
      </c>
      <c r="N90" s="73">
        <v>0</v>
      </c>
      <c r="O90" s="46">
        <v>0</v>
      </c>
      <c r="P90" s="46">
        <v>-15</v>
      </c>
      <c r="Q90" s="46">
        <v>-20</v>
      </c>
      <c r="R90" s="46">
        <v>0</v>
      </c>
      <c r="S90" s="74">
        <v>0</v>
      </c>
      <c r="U90" s="73">
        <v>0.93</v>
      </c>
      <c r="V90" s="74">
        <v>-35</v>
      </c>
      <c r="W90">
        <v>0</v>
      </c>
      <c r="X90">
        <v>0</v>
      </c>
      <c r="Y90">
        <v>-20</v>
      </c>
      <c r="Z90">
        <v>0.93</v>
      </c>
      <c r="AA90">
        <v>-15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0</v>
      </c>
      <c r="V91" s="74">
        <v>-35</v>
      </c>
      <c r="W91">
        <v>0</v>
      </c>
      <c r="X91">
        <v>0</v>
      </c>
      <c r="Y91">
        <v>-35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-35</v>
      </c>
      <c r="R92" s="46">
        <v>0</v>
      </c>
      <c r="S92" s="74">
        <v>0</v>
      </c>
      <c r="U92" s="73">
        <v>0</v>
      </c>
      <c r="V92" s="74">
        <v>-35</v>
      </c>
      <c r="W92">
        <v>0</v>
      </c>
      <c r="X92">
        <v>0</v>
      </c>
      <c r="Y92">
        <v>-35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-35</v>
      </c>
      <c r="R93" s="46">
        <v>0</v>
      </c>
      <c r="S93" s="74">
        <v>0</v>
      </c>
      <c r="U93" s="73">
        <v>0</v>
      </c>
      <c r="V93" s="74">
        <v>-35</v>
      </c>
      <c r="W93">
        <v>0</v>
      </c>
      <c r="X93">
        <v>0</v>
      </c>
      <c r="Y93">
        <v>-35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4.55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4.55</v>
      </c>
      <c r="V94" s="74">
        <v>-35</v>
      </c>
      <c r="W94">
        <v>0</v>
      </c>
      <c r="X94">
        <v>0</v>
      </c>
      <c r="Y94">
        <v>-35</v>
      </c>
      <c r="Z94">
        <v>0</v>
      </c>
      <c r="AA94">
        <v>4.55</v>
      </c>
    </row>
    <row r="95" spans="7:27">
      <c r="G95" t="s">
        <v>137</v>
      </c>
      <c r="H95" s="73">
        <v>0</v>
      </c>
      <c r="I95" s="46">
        <v>0</v>
      </c>
      <c r="J95" s="46">
        <v>10.63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-40</v>
      </c>
      <c r="R95" s="46">
        <v>0</v>
      </c>
      <c r="S95" s="74">
        <v>0</v>
      </c>
      <c r="U95" s="73">
        <v>10.63</v>
      </c>
      <c r="V95" s="74">
        <v>-40</v>
      </c>
      <c r="W95">
        <v>0</v>
      </c>
      <c r="X95">
        <v>0</v>
      </c>
      <c r="Y95">
        <v>-40</v>
      </c>
      <c r="Z95">
        <v>0</v>
      </c>
      <c r="AA95">
        <v>10.63</v>
      </c>
    </row>
    <row r="96" spans="7:27">
      <c r="G96" t="s">
        <v>138</v>
      </c>
      <c r="H96" s="73">
        <v>0</v>
      </c>
      <c r="I96" s="46">
        <v>0</v>
      </c>
      <c r="J96" s="46">
        <v>15.45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-40</v>
      </c>
      <c r="R96" s="46">
        <v>0</v>
      </c>
      <c r="S96" s="74">
        <v>0</v>
      </c>
      <c r="U96" s="73">
        <v>15.45</v>
      </c>
      <c r="V96" s="74">
        <v>-40</v>
      </c>
      <c r="W96">
        <v>0</v>
      </c>
      <c r="X96">
        <v>0</v>
      </c>
      <c r="Y96">
        <v>-40</v>
      </c>
      <c r="Z96">
        <v>0</v>
      </c>
      <c r="AA96">
        <v>15.45</v>
      </c>
    </row>
    <row r="97" spans="1:83">
      <c r="G97" t="s">
        <v>139</v>
      </c>
      <c r="H97" s="73">
        <v>0</v>
      </c>
      <c r="I97" s="46">
        <v>0</v>
      </c>
      <c r="J97" s="46">
        <v>18.95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-40</v>
      </c>
      <c r="R97" s="46">
        <v>0</v>
      </c>
      <c r="S97" s="74">
        <v>0</v>
      </c>
      <c r="U97" s="73">
        <v>18.95</v>
      </c>
      <c r="V97" s="74">
        <v>-40</v>
      </c>
      <c r="W97">
        <v>0</v>
      </c>
      <c r="X97">
        <v>0</v>
      </c>
      <c r="Y97">
        <v>-40</v>
      </c>
      <c r="Z97">
        <v>0</v>
      </c>
      <c r="AA97">
        <v>18.95</v>
      </c>
    </row>
    <row r="98" spans="1:83">
      <c r="G98" t="s">
        <v>140</v>
      </c>
      <c r="H98" s="73">
        <v>0</v>
      </c>
      <c r="I98" s="46">
        <v>0</v>
      </c>
      <c r="J98" s="46">
        <v>18.79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-40</v>
      </c>
      <c r="R98" s="46">
        <v>0</v>
      </c>
      <c r="S98" s="74">
        <v>0</v>
      </c>
      <c r="U98" s="73">
        <v>18.79</v>
      </c>
      <c r="V98" s="74">
        <v>-40</v>
      </c>
      <c r="W98">
        <v>0</v>
      </c>
      <c r="X98">
        <v>0</v>
      </c>
      <c r="Y98">
        <v>-40</v>
      </c>
      <c r="Z98">
        <v>0</v>
      </c>
      <c r="AA98">
        <v>18.79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1.70925E-2</v>
      </c>
      <c r="K99" s="69">
        <f t="shared" si="1"/>
        <v>0</v>
      </c>
      <c r="L99" s="69">
        <f t="shared" si="1"/>
        <v>0</v>
      </c>
      <c r="M99" s="69">
        <f t="shared" si="1"/>
        <v>2.3307499999999998E-2</v>
      </c>
      <c r="N99" s="68">
        <f t="shared" si="1"/>
        <v>-2.2852449999999997</v>
      </c>
      <c r="O99" s="69">
        <f t="shared" si="1"/>
        <v>-1.8574949999999999</v>
      </c>
      <c r="P99" s="69">
        <f t="shared" si="1"/>
        <v>-2.304875</v>
      </c>
      <c r="Q99" s="69">
        <f t="shared" si="1"/>
        <v>-0.35</v>
      </c>
      <c r="R99" s="69">
        <f t="shared" si="1"/>
        <v>0</v>
      </c>
      <c r="S99" s="70">
        <f t="shared" si="1"/>
        <v>0</v>
      </c>
      <c r="U99" s="68">
        <f t="shared" si="1"/>
        <v>4.0399999999999991E-2</v>
      </c>
      <c r="V99" s="70">
        <f t="shared" si="1"/>
        <v>-6.7976150000000004</v>
      </c>
      <c r="W99">
        <f t="shared" si="1"/>
        <v>-2.2852449999999997</v>
      </c>
      <c r="X99">
        <f t="shared" si="1"/>
        <v>-1.8574949999999999</v>
      </c>
      <c r="Y99">
        <f t="shared" si="1"/>
        <v>-0.35</v>
      </c>
      <c r="Z99">
        <f t="shared" si="1"/>
        <v>2.3307499999999998E-2</v>
      </c>
      <c r="AA99">
        <f t="shared" si="1"/>
        <v>-2.2877824999999996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509</v>
      </c>
      <c r="Z1" t="s">
        <v>508</v>
      </c>
      <c r="AA1" t="s">
        <v>510</v>
      </c>
      <c r="AB1" t="s">
        <v>511</v>
      </c>
      <c r="AC1" t="s">
        <v>512</v>
      </c>
      <c r="AD1" t="s">
        <v>513</v>
      </c>
      <c r="AE1" t="s">
        <v>514</v>
      </c>
      <c r="AF1" t="s">
        <v>515</v>
      </c>
      <c r="AG1" t="s">
        <v>516</v>
      </c>
      <c r="AH1" t="s">
        <v>509</v>
      </c>
      <c r="AI1" t="s">
        <v>517</v>
      </c>
      <c r="AJ1" t="s">
        <v>515</v>
      </c>
      <c r="AK1" t="s">
        <v>512</v>
      </c>
      <c r="AL1" t="s">
        <v>518</v>
      </c>
      <c r="AM1" t="s">
        <v>519</v>
      </c>
      <c r="AN1" t="s">
        <v>509</v>
      </c>
      <c r="AO1" t="s">
        <v>520</v>
      </c>
      <c r="AP1" t="s">
        <v>510</v>
      </c>
      <c r="AQ1" t="s">
        <v>509</v>
      </c>
      <c r="AR1" t="s">
        <v>150</v>
      </c>
      <c r="AS1" t="s">
        <v>520</v>
      </c>
      <c r="AT1" t="s">
        <v>509</v>
      </c>
      <c r="AU1" t="s">
        <v>522</v>
      </c>
      <c r="AV1" t="s">
        <v>523</v>
      </c>
      <c r="AW1" t="s">
        <v>524</v>
      </c>
      <c r="AX1" t="s">
        <v>509</v>
      </c>
      <c r="AY1" t="s">
        <v>525</v>
      </c>
      <c r="AZ1" t="s">
        <v>510</v>
      </c>
      <c r="BA1" t="s">
        <v>526</v>
      </c>
      <c r="BB1" t="s">
        <v>515</v>
      </c>
      <c r="BC1" t="s">
        <v>527</v>
      </c>
      <c r="BD1" t="s">
        <v>508</v>
      </c>
      <c r="BE1" t="s">
        <v>515</v>
      </c>
      <c r="BF1" t="s">
        <v>150</v>
      </c>
      <c r="BG1" t="s">
        <v>510</v>
      </c>
      <c r="BH1" t="s">
        <v>508</v>
      </c>
      <c r="BI1" t="s">
        <v>529</v>
      </c>
      <c r="BJ1" t="s">
        <v>530</v>
      </c>
      <c r="BK1" t="s">
        <v>531</v>
      </c>
      <c r="BL1" t="s">
        <v>509</v>
      </c>
      <c r="BM1" t="s">
        <v>532</v>
      </c>
      <c r="BN1" t="s">
        <v>519</v>
      </c>
      <c r="BO1" t="s">
        <v>533</v>
      </c>
      <c r="BP1" t="s">
        <v>524</v>
      </c>
      <c r="BQ1" t="s">
        <v>509</v>
      </c>
      <c r="BR1" t="s">
        <v>525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W2" s="28" t="s">
        <v>150</v>
      </c>
      <c r="X2" t="s">
        <v>266</v>
      </c>
      <c r="Y2" t="s">
        <v>280</v>
      </c>
      <c r="Z2" t="s">
        <v>150</v>
      </c>
      <c r="AA2" t="s">
        <v>149</v>
      </c>
      <c r="AB2" t="s">
        <v>153</v>
      </c>
      <c r="AC2" t="s">
        <v>149</v>
      </c>
      <c r="AD2" t="s">
        <v>152</v>
      </c>
      <c r="AE2" t="s">
        <v>153</v>
      </c>
      <c r="AF2" t="s">
        <v>150</v>
      </c>
      <c r="AG2" t="s">
        <v>152</v>
      </c>
      <c r="AH2" t="s">
        <v>235</v>
      </c>
      <c r="AI2" t="s">
        <v>388</v>
      </c>
      <c r="AJ2" t="s">
        <v>150</v>
      </c>
      <c r="AK2" t="s">
        <v>153</v>
      </c>
      <c r="AL2" t="s">
        <v>153</v>
      </c>
      <c r="AM2" t="s">
        <v>149</v>
      </c>
      <c r="AN2" t="s">
        <v>230</v>
      </c>
      <c r="AO2" t="s">
        <v>150</v>
      </c>
      <c r="AP2" t="s">
        <v>149</v>
      </c>
      <c r="AQ2" t="s">
        <v>281</v>
      </c>
      <c r="AR2" t="s">
        <v>521</v>
      </c>
      <c r="AS2" t="s">
        <v>149</v>
      </c>
      <c r="AT2" t="s">
        <v>279</v>
      </c>
      <c r="AU2" t="s">
        <v>373</v>
      </c>
      <c r="AV2" t="s">
        <v>153</v>
      </c>
      <c r="AW2" t="s">
        <v>244</v>
      </c>
      <c r="AX2" t="s">
        <v>268</v>
      </c>
      <c r="AY2" t="s">
        <v>153</v>
      </c>
      <c r="AZ2" t="s">
        <v>150</v>
      </c>
      <c r="BA2" t="s">
        <v>149</v>
      </c>
      <c r="BB2" t="s">
        <v>149</v>
      </c>
      <c r="BC2" t="s">
        <v>153</v>
      </c>
      <c r="BD2" t="s">
        <v>150</v>
      </c>
      <c r="BE2" t="s">
        <v>149</v>
      </c>
      <c r="BF2" t="s">
        <v>528</v>
      </c>
      <c r="BG2" t="s">
        <v>149</v>
      </c>
      <c r="BH2" t="s">
        <v>150</v>
      </c>
      <c r="BI2" t="s">
        <v>149</v>
      </c>
      <c r="BJ2" t="s">
        <v>152</v>
      </c>
      <c r="BK2" t="s">
        <v>388</v>
      </c>
      <c r="BL2" t="s">
        <v>267</v>
      </c>
      <c r="BM2" t="s">
        <v>149</v>
      </c>
      <c r="BN2" t="s">
        <v>149</v>
      </c>
      <c r="BO2" t="s">
        <v>149</v>
      </c>
      <c r="BP2" t="s">
        <v>150</v>
      </c>
      <c r="BQ2" t="s">
        <v>238</v>
      </c>
      <c r="BR2" t="s">
        <v>149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1081.58</v>
      </c>
      <c r="I3" s="53">
        <v>293.63</v>
      </c>
      <c r="J3" s="53">
        <v>267.66000000000003</v>
      </c>
      <c r="K3" s="53">
        <v>69.67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36.51</v>
      </c>
      <c r="X3">
        <v>1.02</v>
      </c>
      <c r="Y3">
        <v>0.92</v>
      </c>
      <c r="Z3">
        <v>63.14</v>
      </c>
      <c r="AA3">
        <v>54.19</v>
      </c>
      <c r="AB3">
        <v>24.19</v>
      </c>
      <c r="AC3">
        <v>100.16</v>
      </c>
      <c r="AD3">
        <v>62.9</v>
      </c>
      <c r="AE3">
        <v>48.38</v>
      </c>
      <c r="AF3">
        <v>23.71</v>
      </c>
      <c r="AG3">
        <v>6.77</v>
      </c>
      <c r="AH3">
        <v>0.61</v>
      </c>
      <c r="AI3">
        <v>4.84</v>
      </c>
      <c r="AJ3">
        <v>98.71</v>
      </c>
      <c r="AK3">
        <v>48.38</v>
      </c>
      <c r="AL3">
        <v>15.99</v>
      </c>
      <c r="AM3">
        <v>8.23</v>
      </c>
      <c r="AN3">
        <v>0.93</v>
      </c>
      <c r="AO3">
        <v>0</v>
      </c>
      <c r="AP3">
        <v>85.64</v>
      </c>
      <c r="AQ3">
        <v>0.37</v>
      </c>
      <c r="AR3">
        <v>0</v>
      </c>
      <c r="AS3">
        <v>0</v>
      </c>
      <c r="AT3">
        <v>0.52</v>
      </c>
      <c r="AU3">
        <v>0.48</v>
      </c>
      <c r="AV3">
        <v>0</v>
      </c>
      <c r="AW3">
        <v>32.61</v>
      </c>
      <c r="AX3">
        <v>0.93</v>
      </c>
      <c r="AY3">
        <v>86.56</v>
      </c>
      <c r="AZ3">
        <v>23.22</v>
      </c>
      <c r="BA3">
        <v>189.67</v>
      </c>
      <c r="BB3">
        <v>23.17</v>
      </c>
      <c r="BC3">
        <v>43.55</v>
      </c>
      <c r="BD3">
        <v>23.22</v>
      </c>
      <c r="BE3">
        <v>64.349999999999994</v>
      </c>
      <c r="BF3">
        <v>0</v>
      </c>
      <c r="BG3">
        <v>62.9</v>
      </c>
      <c r="BH3">
        <v>24.19</v>
      </c>
      <c r="BI3">
        <v>51.63</v>
      </c>
      <c r="BJ3">
        <v>0</v>
      </c>
      <c r="BK3">
        <v>0</v>
      </c>
      <c r="BL3">
        <v>0.61</v>
      </c>
      <c r="BM3">
        <v>300.45999999999998</v>
      </c>
      <c r="BN3">
        <v>14.96</v>
      </c>
      <c r="BO3">
        <v>62.9</v>
      </c>
      <c r="BP3">
        <v>0</v>
      </c>
      <c r="BQ3">
        <v>0.82</v>
      </c>
      <c r="BR3">
        <v>25.04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1048.68</v>
      </c>
      <c r="I4" s="46">
        <v>293.63</v>
      </c>
      <c r="J4" s="46">
        <v>267.66000000000003</v>
      </c>
      <c r="K4" s="46">
        <v>69.67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36.51</v>
      </c>
      <c r="X4">
        <v>1.02</v>
      </c>
      <c r="Y4">
        <v>0.92</v>
      </c>
      <c r="Z4">
        <v>63.14</v>
      </c>
      <c r="AA4">
        <v>54.19</v>
      </c>
      <c r="AB4">
        <v>24.19</v>
      </c>
      <c r="AC4">
        <v>100.16</v>
      </c>
      <c r="AD4">
        <v>62.9</v>
      </c>
      <c r="AE4">
        <v>48.38</v>
      </c>
      <c r="AF4">
        <v>23.71</v>
      </c>
      <c r="AG4">
        <v>6.77</v>
      </c>
      <c r="AH4">
        <v>0.61</v>
      </c>
      <c r="AI4">
        <v>4.84</v>
      </c>
      <c r="AJ4">
        <v>98.71</v>
      </c>
      <c r="AK4">
        <v>48.38</v>
      </c>
      <c r="AL4">
        <v>15.99</v>
      </c>
      <c r="AM4">
        <v>8.23</v>
      </c>
      <c r="AN4">
        <v>0.93</v>
      </c>
      <c r="AO4">
        <v>0</v>
      </c>
      <c r="AP4">
        <v>85.64</v>
      </c>
      <c r="AQ4">
        <v>0.37</v>
      </c>
      <c r="AR4">
        <v>0</v>
      </c>
      <c r="AS4">
        <v>0</v>
      </c>
      <c r="AT4">
        <v>0.52</v>
      </c>
      <c r="AU4">
        <v>0.48</v>
      </c>
      <c r="AV4">
        <v>0</v>
      </c>
      <c r="AW4">
        <v>32.61</v>
      </c>
      <c r="AX4">
        <v>0.93</v>
      </c>
      <c r="AY4">
        <v>86.56</v>
      </c>
      <c r="AZ4">
        <v>23.22</v>
      </c>
      <c r="BA4">
        <v>156.77000000000001</v>
      </c>
      <c r="BB4">
        <v>23.17</v>
      </c>
      <c r="BC4">
        <v>43.55</v>
      </c>
      <c r="BD4">
        <v>23.22</v>
      </c>
      <c r="BE4">
        <v>64.349999999999994</v>
      </c>
      <c r="BF4">
        <v>0</v>
      </c>
      <c r="BG4">
        <v>62.9</v>
      </c>
      <c r="BH4">
        <v>24.19</v>
      </c>
      <c r="BI4">
        <v>51.63</v>
      </c>
      <c r="BJ4">
        <v>0</v>
      </c>
      <c r="BK4">
        <v>0</v>
      </c>
      <c r="BL4">
        <v>0.61</v>
      </c>
      <c r="BM4">
        <v>300.45999999999998</v>
      </c>
      <c r="BN4">
        <v>14.96</v>
      </c>
      <c r="BO4">
        <v>62.9</v>
      </c>
      <c r="BP4">
        <v>0</v>
      </c>
      <c r="BQ4">
        <v>0.82</v>
      </c>
      <c r="BR4">
        <v>25.04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1025.45</v>
      </c>
      <c r="I5" s="46">
        <v>293.63</v>
      </c>
      <c r="J5" s="46">
        <v>267.66000000000003</v>
      </c>
      <c r="K5" s="46">
        <v>69.67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36.51</v>
      </c>
      <c r="X5">
        <v>1.02</v>
      </c>
      <c r="Y5">
        <v>0.92</v>
      </c>
      <c r="Z5">
        <v>63.14</v>
      </c>
      <c r="AA5">
        <v>54.19</v>
      </c>
      <c r="AB5">
        <v>24.19</v>
      </c>
      <c r="AC5">
        <v>100.16</v>
      </c>
      <c r="AD5">
        <v>62.9</v>
      </c>
      <c r="AE5">
        <v>48.38</v>
      </c>
      <c r="AF5">
        <v>23.71</v>
      </c>
      <c r="AG5">
        <v>6.77</v>
      </c>
      <c r="AH5">
        <v>0.61</v>
      </c>
      <c r="AI5">
        <v>4.84</v>
      </c>
      <c r="AJ5">
        <v>98.71</v>
      </c>
      <c r="AK5">
        <v>48.38</v>
      </c>
      <c r="AL5">
        <v>15.99</v>
      </c>
      <c r="AM5">
        <v>8.23</v>
      </c>
      <c r="AN5">
        <v>0.93</v>
      </c>
      <c r="AO5">
        <v>0</v>
      </c>
      <c r="AP5">
        <v>85.64</v>
      </c>
      <c r="AQ5">
        <v>0.37</v>
      </c>
      <c r="AR5">
        <v>0</v>
      </c>
      <c r="AS5">
        <v>0</v>
      </c>
      <c r="AT5">
        <v>0.52</v>
      </c>
      <c r="AU5">
        <v>0.48</v>
      </c>
      <c r="AV5">
        <v>0</v>
      </c>
      <c r="AW5">
        <v>32.61</v>
      </c>
      <c r="AX5">
        <v>0.93</v>
      </c>
      <c r="AY5">
        <v>86.56</v>
      </c>
      <c r="AZ5">
        <v>23.22</v>
      </c>
      <c r="BA5">
        <v>133.54</v>
      </c>
      <c r="BB5">
        <v>23.17</v>
      </c>
      <c r="BC5">
        <v>43.55</v>
      </c>
      <c r="BD5">
        <v>23.22</v>
      </c>
      <c r="BE5">
        <v>64.349999999999994</v>
      </c>
      <c r="BF5">
        <v>0</v>
      </c>
      <c r="BG5">
        <v>62.9</v>
      </c>
      <c r="BH5">
        <v>24.19</v>
      </c>
      <c r="BI5">
        <v>51.63</v>
      </c>
      <c r="BJ5">
        <v>0</v>
      </c>
      <c r="BK5">
        <v>0</v>
      </c>
      <c r="BL5">
        <v>0.61</v>
      </c>
      <c r="BM5">
        <v>300.45999999999998</v>
      </c>
      <c r="BN5">
        <v>14.96</v>
      </c>
      <c r="BO5">
        <v>62.9</v>
      </c>
      <c r="BP5">
        <v>0</v>
      </c>
      <c r="BQ5">
        <v>0.82</v>
      </c>
      <c r="BR5">
        <v>25.04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996.42000000000007</v>
      </c>
      <c r="I6" s="46">
        <v>293.63</v>
      </c>
      <c r="J6" s="46">
        <v>267.66000000000003</v>
      </c>
      <c r="K6" s="46">
        <v>69.67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36.51</v>
      </c>
      <c r="X6">
        <v>1.02</v>
      </c>
      <c r="Y6">
        <v>0.92</v>
      </c>
      <c r="Z6">
        <v>63.14</v>
      </c>
      <c r="AA6">
        <v>54.19</v>
      </c>
      <c r="AB6">
        <v>24.19</v>
      </c>
      <c r="AC6">
        <v>100.16</v>
      </c>
      <c r="AD6">
        <v>62.9</v>
      </c>
      <c r="AE6">
        <v>48.38</v>
      </c>
      <c r="AF6">
        <v>23.71</v>
      </c>
      <c r="AG6">
        <v>6.77</v>
      </c>
      <c r="AH6">
        <v>0.61</v>
      </c>
      <c r="AI6">
        <v>4.84</v>
      </c>
      <c r="AJ6">
        <v>98.71</v>
      </c>
      <c r="AK6">
        <v>48.38</v>
      </c>
      <c r="AL6">
        <v>15.99</v>
      </c>
      <c r="AM6">
        <v>8.23</v>
      </c>
      <c r="AN6">
        <v>0.93</v>
      </c>
      <c r="AO6">
        <v>0</v>
      </c>
      <c r="AP6">
        <v>85.64</v>
      </c>
      <c r="AQ6">
        <v>0.37</v>
      </c>
      <c r="AR6">
        <v>0</v>
      </c>
      <c r="AS6">
        <v>0</v>
      </c>
      <c r="AT6">
        <v>0.52</v>
      </c>
      <c r="AU6">
        <v>0.48</v>
      </c>
      <c r="AV6">
        <v>0</v>
      </c>
      <c r="AW6">
        <v>32.61</v>
      </c>
      <c r="AX6">
        <v>0.93</v>
      </c>
      <c r="AY6">
        <v>86.56</v>
      </c>
      <c r="AZ6">
        <v>23.22</v>
      </c>
      <c r="BA6">
        <v>104.51</v>
      </c>
      <c r="BB6">
        <v>23.17</v>
      </c>
      <c r="BC6">
        <v>43.55</v>
      </c>
      <c r="BD6">
        <v>23.22</v>
      </c>
      <c r="BE6">
        <v>64.349999999999994</v>
      </c>
      <c r="BF6">
        <v>0</v>
      </c>
      <c r="BG6">
        <v>62.9</v>
      </c>
      <c r="BH6">
        <v>24.19</v>
      </c>
      <c r="BI6">
        <v>51.63</v>
      </c>
      <c r="BJ6">
        <v>0</v>
      </c>
      <c r="BK6">
        <v>0</v>
      </c>
      <c r="BL6">
        <v>0.61</v>
      </c>
      <c r="BM6">
        <v>300.45999999999998</v>
      </c>
      <c r="BN6">
        <v>14.96</v>
      </c>
      <c r="BO6">
        <v>62.9</v>
      </c>
      <c r="BP6">
        <v>0</v>
      </c>
      <c r="BQ6">
        <v>0.82</v>
      </c>
      <c r="BR6">
        <v>25.04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892.93</v>
      </c>
      <c r="I7" s="46">
        <v>293.63</v>
      </c>
      <c r="J7" s="46">
        <v>267.66000000000003</v>
      </c>
      <c r="K7" s="46">
        <v>69.67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36.51</v>
      </c>
      <c r="X7">
        <v>1.02</v>
      </c>
      <c r="Y7">
        <v>0.92</v>
      </c>
      <c r="Z7">
        <v>63.14</v>
      </c>
      <c r="AA7">
        <v>54.19</v>
      </c>
      <c r="AB7">
        <v>24.19</v>
      </c>
      <c r="AC7">
        <v>100.16</v>
      </c>
      <c r="AD7">
        <v>62.9</v>
      </c>
      <c r="AE7">
        <v>48.38</v>
      </c>
      <c r="AF7">
        <v>23.71</v>
      </c>
      <c r="AG7">
        <v>6.77</v>
      </c>
      <c r="AH7">
        <v>0.61</v>
      </c>
      <c r="AI7">
        <v>4.84</v>
      </c>
      <c r="AJ7">
        <v>98.71</v>
      </c>
      <c r="AK7">
        <v>48.38</v>
      </c>
      <c r="AL7">
        <v>15.99</v>
      </c>
      <c r="AM7">
        <v>8.23</v>
      </c>
      <c r="AN7">
        <v>0.93</v>
      </c>
      <c r="AO7">
        <v>0</v>
      </c>
      <c r="AP7">
        <v>85.64</v>
      </c>
      <c r="AQ7">
        <v>0.37</v>
      </c>
      <c r="AR7">
        <v>0</v>
      </c>
      <c r="AS7">
        <v>0</v>
      </c>
      <c r="AT7">
        <v>0.52</v>
      </c>
      <c r="AU7">
        <v>0.53</v>
      </c>
      <c r="AV7">
        <v>0</v>
      </c>
      <c r="AW7">
        <v>32.61</v>
      </c>
      <c r="AX7">
        <v>0.93</v>
      </c>
      <c r="AY7">
        <v>86.56</v>
      </c>
      <c r="AZ7">
        <v>23.22</v>
      </c>
      <c r="BA7">
        <v>63.87</v>
      </c>
      <c r="BB7">
        <v>23.17</v>
      </c>
      <c r="BC7">
        <v>43.55</v>
      </c>
      <c r="BD7">
        <v>23.22</v>
      </c>
      <c r="BE7">
        <v>64.349999999999994</v>
      </c>
      <c r="BF7">
        <v>0</v>
      </c>
      <c r="BG7">
        <v>62.9</v>
      </c>
      <c r="BH7">
        <v>24.19</v>
      </c>
      <c r="BI7">
        <v>51.63</v>
      </c>
      <c r="BJ7">
        <v>0</v>
      </c>
      <c r="BK7">
        <v>0</v>
      </c>
      <c r="BL7">
        <v>0.61</v>
      </c>
      <c r="BM7">
        <v>300.45999999999998</v>
      </c>
      <c r="BN7">
        <v>14.96</v>
      </c>
      <c r="BO7">
        <v>0</v>
      </c>
      <c r="BP7">
        <v>0</v>
      </c>
      <c r="BQ7">
        <v>0.82</v>
      </c>
      <c r="BR7">
        <v>25.04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856.16</v>
      </c>
      <c r="I8" s="46">
        <v>293.63</v>
      </c>
      <c r="J8" s="46">
        <v>267.66000000000003</v>
      </c>
      <c r="K8" s="46">
        <v>69.67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36.51</v>
      </c>
      <c r="X8">
        <v>1.02</v>
      </c>
      <c r="Y8">
        <v>0.92</v>
      </c>
      <c r="Z8">
        <v>63.14</v>
      </c>
      <c r="AA8">
        <v>54.19</v>
      </c>
      <c r="AB8">
        <v>24.19</v>
      </c>
      <c r="AC8">
        <v>100.16</v>
      </c>
      <c r="AD8">
        <v>62.9</v>
      </c>
      <c r="AE8">
        <v>48.38</v>
      </c>
      <c r="AF8">
        <v>23.71</v>
      </c>
      <c r="AG8">
        <v>6.77</v>
      </c>
      <c r="AH8">
        <v>0.61</v>
      </c>
      <c r="AI8">
        <v>4.84</v>
      </c>
      <c r="AJ8">
        <v>98.71</v>
      </c>
      <c r="AK8">
        <v>48.38</v>
      </c>
      <c r="AL8">
        <v>15.99</v>
      </c>
      <c r="AM8">
        <v>8.23</v>
      </c>
      <c r="AN8">
        <v>0.93</v>
      </c>
      <c r="AO8">
        <v>0</v>
      </c>
      <c r="AP8">
        <v>85.64</v>
      </c>
      <c r="AQ8">
        <v>0.37</v>
      </c>
      <c r="AR8">
        <v>0</v>
      </c>
      <c r="AS8">
        <v>0</v>
      </c>
      <c r="AT8">
        <v>0.52</v>
      </c>
      <c r="AU8">
        <v>0.53</v>
      </c>
      <c r="AV8">
        <v>0</v>
      </c>
      <c r="AW8">
        <v>32.61</v>
      </c>
      <c r="AX8">
        <v>0.93</v>
      </c>
      <c r="AY8">
        <v>86.56</v>
      </c>
      <c r="AZ8">
        <v>23.22</v>
      </c>
      <c r="BA8">
        <v>27.1</v>
      </c>
      <c r="BB8">
        <v>23.17</v>
      </c>
      <c r="BC8">
        <v>43.55</v>
      </c>
      <c r="BD8">
        <v>23.22</v>
      </c>
      <c r="BE8">
        <v>64.349999999999994</v>
      </c>
      <c r="BF8">
        <v>0</v>
      </c>
      <c r="BG8">
        <v>62.9</v>
      </c>
      <c r="BH8">
        <v>24.19</v>
      </c>
      <c r="BI8">
        <v>51.63</v>
      </c>
      <c r="BJ8">
        <v>0</v>
      </c>
      <c r="BK8">
        <v>0</v>
      </c>
      <c r="BL8">
        <v>0.61</v>
      </c>
      <c r="BM8">
        <v>300.45999999999998</v>
      </c>
      <c r="BN8">
        <v>14.96</v>
      </c>
      <c r="BO8">
        <v>0</v>
      </c>
      <c r="BP8">
        <v>0</v>
      </c>
      <c r="BQ8">
        <v>0.82</v>
      </c>
      <c r="BR8">
        <v>25.04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829.06000000000006</v>
      </c>
      <c r="I9" s="46">
        <v>293.63</v>
      </c>
      <c r="J9" s="46">
        <v>267.66000000000003</v>
      </c>
      <c r="K9" s="46">
        <v>69.67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36.51</v>
      </c>
      <c r="X9">
        <v>1.02</v>
      </c>
      <c r="Y9">
        <v>0.92</v>
      </c>
      <c r="Z9">
        <v>63.14</v>
      </c>
      <c r="AA9">
        <v>54.19</v>
      </c>
      <c r="AB9">
        <v>24.19</v>
      </c>
      <c r="AC9">
        <v>100.16</v>
      </c>
      <c r="AD9">
        <v>62.9</v>
      </c>
      <c r="AE9">
        <v>48.38</v>
      </c>
      <c r="AF9">
        <v>23.71</v>
      </c>
      <c r="AG9">
        <v>6.77</v>
      </c>
      <c r="AH9">
        <v>0.61</v>
      </c>
      <c r="AI9">
        <v>4.84</v>
      </c>
      <c r="AJ9">
        <v>98.71</v>
      </c>
      <c r="AK9">
        <v>48.38</v>
      </c>
      <c r="AL9">
        <v>15.99</v>
      </c>
      <c r="AM9">
        <v>8.23</v>
      </c>
      <c r="AN9">
        <v>0.93</v>
      </c>
      <c r="AO9">
        <v>0</v>
      </c>
      <c r="AP9">
        <v>85.64</v>
      </c>
      <c r="AQ9">
        <v>0.37</v>
      </c>
      <c r="AR9">
        <v>0</v>
      </c>
      <c r="AS9">
        <v>0</v>
      </c>
      <c r="AT9">
        <v>0.52</v>
      </c>
      <c r="AU9">
        <v>0.53</v>
      </c>
      <c r="AV9">
        <v>0</v>
      </c>
      <c r="AW9">
        <v>32.61</v>
      </c>
      <c r="AX9">
        <v>0.93</v>
      </c>
      <c r="AY9">
        <v>86.56</v>
      </c>
      <c r="AZ9">
        <v>23.22</v>
      </c>
      <c r="BA9">
        <v>0</v>
      </c>
      <c r="BB9">
        <v>23.17</v>
      </c>
      <c r="BC9">
        <v>43.55</v>
      </c>
      <c r="BD9">
        <v>23.22</v>
      </c>
      <c r="BE9">
        <v>64.349999999999994</v>
      </c>
      <c r="BF9">
        <v>0</v>
      </c>
      <c r="BG9">
        <v>62.9</v>
      </c>
      <c r="BH9">
        <v>24.19</v>
      </c>
      <c r="BI9">
        <v>51.63</v>
      </c>
      <c r="BJ9">
        <v>0</v>
      </c>
      <c r="BK9">
        <v>0</v>
      </c>
      <c r="BL9">
        <v>0.61</v>
      </c>
      <c r="BM9">
        <v>300.45999999999998</v>
      </c>
      <c r="BN9">
        <v>14.96</v>
      </c>
      <c r="BO9">
        <v>0</v>
      </c>
      <c r="BP9">
        <v>0</v>
      </c>
      <c r="BQ9">
        <v>0.82</v>
      </c>
      <c r="BR9">
        <v>25.04</v>
      </c>
    </row>
    <row r="10" spans="1:70">
      <c r="A10" t="s">
        <v>264</v>
      </c>
      <c r="C10" t="s">
        <v>237</v>
      </c>
      <c r="G10" t="s">
        <v>52</v>
      </c>
      <c r="H10" s="73">
        <v>829.06000000000006</v>
      </c>
      <c r="I10" s="46">
        <v>293.63</v>
      </c>
      <c r="J10" s="46">
        <v>267.66000000000003</v>
      </c>
      <c r="K10" s="46">
        <v>69.67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36.51</v>
      </c>
      <c r="X10">
        <v>1.02</v>
      </c>
      <c r="Y10">
        <v>0.92</v>
      </c>
      <c r="Z10">
        <v>63.14</v>
      </c>
      <c r="AA10">
        <v>54.19</v>
      </c>
      <c r="AB10">
        <v>24.19</v>
      </c>
      <c r="AC10">
        <v>100.16</v>
      </c>
      <c r="AD10">
        <v>62.9</v>
      </c>
      <c r="AE10">
        <v>48.38</v>
      </c>
      <c r="AF10">
        <v>23.71</v>
      </c>
      <c r="AG10">
        <v>6.77</v>
      </c>
      <c r="AH10">
        <v>0.61</v>
      </c>
      <c r="AI10">
        <v>4.84</v>
      </c>
      <c r="AJ10">
        <v>98.71</v>
      </c>
      <c r="AK10">
        <v>48.38</v>
      </c>
      <c r="AL10">
        <v>15.99</v>
      </c>
      <c r="AM10">
        <v>8.23</v>
      </c>
      <c r="AN10">
        <v>0.93</v>
      </c>
      <c r="AO10">
        <v>0</v>
      </c>
      <c r="AP10">
        <v>85.64</v>
      </c>
      <c r="AQ10">
        <v>0.37</v>
      </c>
      <c r="AR10">
        <v>0</v>
      </c>
      <c r="AS10">
        <v>0</v>
      </c>
      <c r="AT10">
        <v>0.52</v>
      </c>
      <c r="AU10">
        <v>0.53</v>
      </c>
      <c r="AV10">
        <v>0</v>
      </c>
      <c r="AW10">
        <v>32.61</v>
      </c>
      <c r="AX10">
        <v>0.93</v>
      </c>
      <c r="AY10">
        <v>86.56</v>
      </c>
      <c r="AZ10">
        <v>23.22</v>
      </c>
      <c r="BA10">
        <v>0</v>
      </c>
      <c r="BB10">
        <v>23.17</v>
      </c>
      <c r="BC10">
        <v>43.55</v>
      </c>
      <c r="BD10">
        <v>23.22</v>
      </c>
      <c r="BE10">
        <v>64.349999999999994</v>
      </c>
      <c r="BF10">
        <v>0</v>
      </c>
      <c r="BG10">
        <v>62.9</v>
      </c>
      <c r="BH10">
        <v>24.19</v>
      </c>
      <c r="BI10">
        <v>51.63</v>
      </c>
      <c r="BJ10">
        <v>0</v>
      </c>
      <c r="BK10">
        <v>0</v>
      </c>
      <c r="BL10">
        <v>0.61</v>
      </c>
      <c r="BM10">
        <v>300.45999999999998</v>
      </c>
      <c r="BN10">
        <v>14.96</v>
      </c>
      <c r="BO10">
        <v>0</v>
      </c>
      <c r="BP10">
        <v>0</v>
      </c>
      <c r="BQ10">
        <v>0.82</v>
      </c>
      <c r="BR10">
        <v>25.04</v>
      </c>
    </row>
    <row r="11" spans="1:70">
      <c r="A11" t="s">
        <v>244</v>
      </c>
      <c r="C11" t="s">
        <v>325</v>
      </c>
      <c r="G11" t="s">
        <v>53</v>
      </c>
      <c r="H11" s="73">
        <v>829.0100000000001</v>
      </c>
      <c r="I11" s="46">
        <v>293.63</v>
      </c>
      <c r="J11" s="46">
        <v>267.56</v>
      </c>
      <c r="K11" s="46">
        <v>69.67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36.51</v>
      </c>
      <c r="X11">
        <v>1.02</v>
      </c>
      <c r="Y11">
        <v>0.92</v>
      </c>
      <c r="Z11">
        <v>63.14</v>
      </c>
      <c r="AA11">
        <v>54.19</v>
      </c>
      <c r="AB11">
        <v>24.19</v>
      </c>
      <c r="AC11">
        <v>100.16</v>
      </c>
      <c r="AD11">
        <v>62.9</v>
      </c>
      <c r="AE11">
        <v>48.38</v>
      </c>
      <c r="AF11">
        <v>23.71</v>
      </c>
      <c r="AG11">
        <v>6.77</v>
      </c>
      <c r="AH11">
        <v>0.61</v>
      </c>
      <c r="AI11">
        <v>4.84</v>
      </c>
      <c r="AJ11">
        <v>98.71</v>
      </c>
      <c r="AK11">
        <v>48.38</v>
      </c>
      <c r="AL11">
        <v>15.89</v>
      </c>
      <c r="AM11">
        <v>8.23</v>
      </c>
      <c r="AN11">
        <v>0.93</v>
      </c>
      <c r="AO11">
        <v>0</v>
      </c>
      <c r="AP11">
        <v>85.64</v>
      </c>
      <c r="AQ11">
        <v>0.37</v>
      </c>
      <c r="AR11">
        <v>0</v>
      </c>
      <c r="AS11">
        <v>0</v>
      </c>
      <c r="AT11">
        <v>0.52</v>
      </c>
      <c r="AU11">
        <v>0.48</v>
      </c>
      <c r="AV11">
        <v>0</v>
      </c>
      <c r="AW11">
        <v>32.61</v>
      </c>
      <c r="AX11">
        <v>0.93</v>
      </c>
      <c r="AY11">
        <v>86.56</v>
      </c>
      <c r="AZ11">
        <v>23.22</v>
      </c>
      <c r="BA11">
        <v>0</v>
      </c>
      <c r="BB11">
        <v>23.17</v>
      </c>
      <c r="BC11">
        <v>43.55</v>
      </c>
      <c r="BD11">
        <v>23.22</v>
      </c>
      <c r="BE11">
        <v>64.349999999999994</v>
      </c>
      <c r="BF11">
        <v>0</v>
      </c>
      <c r="BG11">
        <v>62.9</v>
      </c>
      <c r="BH11">
        <v>24.19</v>
      </c>
      <c r="BI11">
        <v>51.63</v>
      </c>
      <c r="BJ11">
        <v>0</v>
      </c>
      <c r="BK11">
        <v>0</v>
      </c>
      <c r="BL11">
        <v>0.61</v>
      </c>
      <c r="BM11">
        <v>300.45999999999998</v>
      </c>
      <c r="BN11">
        <v>14.96</v>
      </c>
      <c r="BO11">
        <v>0</v>
      </c>
      <c r="BP11">
        <v>0</v>
      </c>
      <c r="BQ11">
        <v>0.82</v>
      </c>
      <c r="BR11">
        <v>25.04</v>
      </c>
    </row>
    <row r="12" spans="1:70">
      <c r="A12" t="s">
        <v>245</v>
      </c>
      <c r="C12" t="s">
        <v>345</v>
      </c>
      <c r="G12" t="s">
        <v>54</v>
      </c>
      <c r="H12" s="73">
        <v>829.0100000000001</v>
      </c>
      <c r="I12" s="46">
        <v>293.63</v>
      </c>
      <c r="J12" s="46">
        <v>267.56</v>
      </c>
      <c r="K12" s="46">
        <v>69.67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36.51</v>
      </c>
      <c r="X12">
        <v>1.02</v>
      </c>
      <c r="Y12">
        <v>0.92</v>
      </c>
      <c r="Z12">
        <v>63.14</v>
      </c>
      <c r="AA12">
        <v>54.19</v>
      </c>
      <c r="AB12">
        <v>24.19</v>
      </c>
      <c r="AC12">
        <v>100.16</v>
      </c>
      <c r="AD12">
        <v>62.9</v>
      </c>
      <c r="AE12">
        <v>48.38</v>
      </c>
      <c r="AF12">
        <v>23.71</v>
      </c>
      <c r="AG12">
        <v>6.77</v>
      </c>
      <c r="AH12">
        <v>0.61</v>
      </c>
      <c r="AI12">
        <v>4.84</v>
      </c>
      <c r="AJ12">
        <v>98.71</v>
      </c>
      <c r="AK12">
        <v>48.38</v>
      </c>
      <c r="AL12">
        <v>15.89</v>
      </c>
      <c r="AM12">
        <v>8.23</v>
      </c>
      <c r="AN12">
        <v>0.93</v>
      </c>
      <c r="AO12">
        <v>0</v>
      </c>
      <c r="AP12">
        <v>85.64</v>
      </c>
      <c r="AQ12">
        <v>0.37</v>
      </c>
      <c r="AR12">
        <v>0</v>
      </c>
      <c r="AS12">
        <v>0</v>
      </c>
      <c r="AT12">
        <v>0.52</v>
      </c>
      <c r="AU12">
        <v>0.48</v>
      </c>
      <c r="AV12">
        <v>0</v>
      </c>
      <c r="AW12">
        <v>32.61</v>
      </c>
      <c r="AX12">
        <v>0.93</v>
      </c>
      <c r="AY12">
        <v>86.56</v>
      </c>
      <c r="AZ12">
        <v>23.22</v>
      </c>
      <c r="BA12">
        <v>0</v>
      </c>
      <c r="BB12">
        <v>23.17</v>
      </c>
      <c r="BC12">
        <v>43.55</v>
      </c>
      <c r="BD12">
        <v>23.22</v>
      </c>
      <c r="BE12">
        <v>64.349999999999994</v>
      </c>
      <c r="BF12">
        <v>0</v>
      </c>
      <c r="BG12">
        <v>62.9</v>
      </c>
      <c r="BH12">
        <v>24.19</v>
      </c>
      <c r="BI12">
        <v>51.63</v>
      </c>
      <c r="BJ12">
        <v>0</v>
      </c>
      <c r="BK12">
        <v>0</v>
      </c>
      <c r="BL12">
        <v>0.61</v>
      </c>
      <c r="BM12">
        <v>300.45999999999998</v>
      </c>
      <c r="BN12">
        <v>14.96</v>
      </c>
      <c r="BO12">
        <v>0</v>
      </c>
      <c r="BP12">
        <v>0</v>
      </c>
      <c r="BQ12">
        <v>0.82</v>
      </c>
      <c r="BR12">
        <v>25.04</v>
      </c>
    </row>
    <row r="13" spans="1:70">
      <c r="A13" t="s">
        <v>246</v>
      </c>
      <c r="G13" t="s">
        <v>55</v>
      </c>
      <c r="H13" s="73">
        <v>829.0100000000001</v>
      </c>
      <c r="I13" s="46">
        <v>293.63</v>
      </c>
      <c r="J13" s="46">
        <v>267.56</v>
      </c>
      <c r="K13" s="46">
        <v>69.67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36.51</v>
      </c>
      <c r="X13">
        <v>1.02</v>
      </c>
      <c r="Y13">
        <v>0.92</v>
      </c>
      <c r="Z13">
        <v>63.14</v>
      </c>
      <c r="AA13">
        <v>54.19</v>
      </c>
      <c r="AB13">
        <v>24.19</v>
      </c>
      <c r="AC13">
        <v>100.16</v>
      </c>
      <c r="AD13">
        <v>62.9</v>
      </c>
      <c r="AE13">
        <v>48.38</v>
      </c>
      <c r="AF13">
        <v>23.71</v>
      </c>
      <c r="AG13">
        <v>6.77</v>
      </c>
      <c r="AH13">
        <v>0.61</v>
      </c>
      <c r="AI13">
        <v>4.84</v>
      </c>
      <c r="AJ13">
        <v>98.71</v>
      </c>
      <c r="AK13">
        <v>48.38</v>
      </c>
      <c r="AL13">
        <v>15.89</v>
      </c>
      <c r="AM13">
        <v>8.23</v>
      </c>
      <c r="AN13">
        <v>0.93</v>
      </c>
      <c r="AO13">
        <v>0</v>
      </c>
      <c r="AP13">
        <v>85.64</v>
      </c>
      <c r="AQ13">
        <v>0.37</v>
      </c>
      <c r="AR13">
        <v>0</v>
      </c>
      <c r="AS13">
        <v>0</v>
      </c>
      <c r="AT13">
        <v>0.52</v>
      </c>
      <c r="AU13">
        <v>0.48</v>
      </c>
      <c r="AV13">
        <v>0</v>
      </c>
      <c r="AW13">
        <v>32.61</v>
      </c>
      <c r="AX13">
        <v>0.93</v>
      </c>
      <c r="AY13">
        <v>86.56</v>
      </c>
      <c r="AZ13">
        <v>23.22</v>
      </c>
      <c r="BA13">
        <v>0</v>
      </c>
      <c r="BB13">
        <v>23.17</v>
      </c>
      <c r="BC13">
        <v>43.55</v>
      </c>
      <c r="BD13">
        <v>23.22</v>
      </c>
      <c r="BE13">
        <v>64.349999999999994</v>
      </c>
      <c r="BF13">
        <v>0</v>
      </c>
      <c r="BG13">
        <v>62.9</v>
      </c>
      <c r="BH13">
        <v>24.19</v>
      </c>
      <c r="BI13">
        <v>51.63</v>
      </c>
      <c r="BJ13">
        <v>0</v>
      </c>
      <c r="BK13">
        <v>0</v>
      </c>
      <c r="BL13">
        <v>0.61</v>
      </c>
      <c r="BM13">
        <v>300.45999999999998</v>
      </c>
      <c r="BN13">
        <v>14.96</v>
      </c>
      <c r="BO13">
        <v>0</v>
      </c>
      <c r="BP13">
        <v>0</v>
      </c>
      <c r="BQ13">
        <v>0.82</v>
      </c>
      <c r="BR13">
        <v>25.04</v>
      </c>
    </row>
    <row r="14" spans="1:70">
      <c r="A14" t="s">
        <v>247</v>
      </c>
      <c r="G14" t="s">
        <v>56</v>
      </c>
      <c r="H14" s="73">
        <v>829.0100000000001</v>
      </c>
      <c r="I14" s="46">
        <v>293.63</v>
      </c>
      <c r="J14" s="46">
        <v>267.56</v>
      </c>
      <c r="K14" s="46">
        <v>69.67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36.51</v>
      </c>
      <c r="X14">
        <v>1.02</v>
      </c>
      <c r="Y14">
        <v>0.92</v>
      </c>
      <c r="Z14">
        <v>63.14</v>
      </c>
      <c r="AA14">
        <v>54.19</v>
      </c>
      <c r="AB14">
        <v>24.19</v>
      </c>
      <c r="AC14">
        <v>100.16</v>
      </c>
      <c r="AD14">
        <v>62.9</v>
      </c>
      <c r="AE14">
        <v>48.38</v>
      </c>
      <c r="AF14">
        <v>23.71</v>
      </c>
      <c r="AG14">
        <v>6.77</v>
      </c>
      <c r="AH14">
        <v>0.61</v>
      </c>
      <c r="AI14">
        <v>4.84</v>
      </c>
      <c r="AJ14">
        <v>98.71</v>
      </c>
      <c r="AK14">
        <v>48.38</v>
      </c>
      <c r="AL14">
        <v>15.89</v>
      </c>
      <c r="AM14">
        <v>8.23</v>
      </c>
      <c r="AN14">
        <v>0.93</v>
      </c>
      <c r="AO14">
        <v>0</v>
      </c>
      <c r="AP14">
        <v>85.64</v>
      </c>
      <c r="AQ14">
        <v>0.37</v>
      </c>
      <c r="AR14">
        <v>0</v>
      </c>
      <c r="AS14">
        <v>0</v>
      </c>
      <c r="AT14">
        <v>0.52</v>
      </c>
      <c r="AU14">
        <v>0.48</v>
      </c>
      <c r="AV14">
        <v>0</v>
      </c>
      <c r="AW14">
        <v>32.61</v>
      </c>
      <c r="AX14">
        <v>0.93</v>
      </c>
      <c r="AY14">
        <v>86.56</v>
      </c>
      <c r="AZ14">
        <v>23.22</v>
      </c>
      <c r="BA14">
        <v>0</v>
      </c>
      <c r="BB14">
        <v>23.17</v>
      </c>
      <c r="BC14">
        <v>43.55</v>
      </c>
      <c r="BD14">
        <v>23.22</v>
      </c>
      <c r="BE14">
        <v>64.349999999999994</v>
      </c>
      <c r="BF14">
        <v>0</v>
      </c>
      <c r="BG14">
        <v>62.9</v>
      </c>
      <c r="BH14">
        <v>24.19</v>
      </c>
      <c r="BI14">
        <v>51.63</v>
      </c>
      <c r="BJ14">
        <v>0</v>
      </c>
      <c r="BK14">
        <v>0</v>
      </c>
      <c r="BL14">
        <v>0.61</v>
      </c>
      <c r="BM14">
        <v>300.45999999999998</v>
      </c>
      <c r="BN14">
        <v>14.96</v>
      </c>
      <c r="BO14">
        <v>0</v>
      </c>
      <c r="BP14">
        <v>0</v>
      </c>
      <c r="BQ14">
        <v>0.82</v>
      </c>
      <c r="BR14">
        <v>25.04</v>
      </c>
    </row>
    <row r="15" spans="1:70">
      <c r="A15" t="s">
        <v>248</v>
      </c>
      <c r="G15" t="s">
        <v>57</v>
      </c>
      <c r="H15" s="73">
        <v>805.80000000000007</v>
      </c>
      <c r="I15" s="46">
        <v>257.12</v>
      </c>
      <c r="J15" s="46">
        <v>267.56</v>
      </c>
      <c r="K15" s="46">
        <v>69.67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1.02</v>
      </c>
      <c r="Y15">
        <v>0.92</v>
      </c>
      <c r="Z15">
        <v>63.14</v>
      </c>
      <c r="AA15">
        <v>54.19</v>
      </c>
      <c r="AB15">
        <v>24.19</v>
      </c>
      <c r="AC15">
        <v>100.16</v>
      </c>
      <c r="AD15">
        <v>62.9</v>
      </c>
      <c r="AE15">
        <v>48.38</v>
      </c>
      <c r="AF15">
        <v>23.71</v>
      </c>
      <c r="AG15">
        <v>6.77</v>
      </c>
      <c r="AH15">
        <v>0.61</v>
      </c>
      <c r="AI15">
        <v>4.84</v>
      </c>
      <c r="AJ15">
        <v>98.71</v>
      </c>
      <c r="AK15">
        <v>48.38</v>
      </c>
      <c r="AL15">
        <v>15.89</v>
      </c>
      <c r="AM15">
        <v>8.23</v>
      </c>
      <c r="AN15">
        <v>0.93</v>
      </c>
      <c r="AO15">
        <v>0</v>
      </c>
      <c r="AP15">
        <v>85.64</v>
      </c>
      <c r="AQ15">
        <v>0.37</v>
      </c>
      <c r="AR15">
        <v>0</v>
      </c>
      <c r="AS15">
        <v>0</v>
      </c>
      <c r="AT15">
        <v>0.52</v>
      </c>
      <c r="AU15">
        <v>0.44</v>
      </c>
      <c r="AV15">
        <v>0</v>
      </c>
      <c r="AW15">
        <v>32.61</v>
      </c>
      <c r="AX15">
        <v>0.93</v>
      </c>
      <c r="AY15">
        <v>86.56</v>
      </c>
      <c r="AZ15">
        <v>23.22</v>
      </c>
      <c r="BA15">
        <v>0</v>
      </c>
      <c r="BB15">
        <v>0</v>
      </c>
      <c r="BC15">
        <v>43.55</v>
      </c>
      <c r="BD15">
        <v>23.22</v>
      </c>
      <c r="BE15">
        <v>64.349999999999994</v>
      </c>
      <c r="BF15">
        <v>0</v>
      </c>
      <c r="BG15">
        <v>62.9</v>
      </c>
      <c r="BH15">
        <v>24.19</v>
      </c>
      <c r="BI15">
        <v>51.63</v>
      </c>
      <c r="BJ15">
        <v>0</v>
      </c>
      <c r="BK15">
        <v>0</v>
      </c>
      <c r="BL15">
        <v>0.61</v>
      </c>
      <c r="BM15">
        <v>300.45999999999998</v>
      </c>
      <c r="BN15">
        <v>14.96</v>
      </c>
      <c r="BO15">
        <v>0</v>
      </c>
      <c r="BP15">
        <v>0</v>
      </c>
      <c r="BQ15">
        <v>0.82</v>
      </c>
      <c r="BR15">
        <v>25.04</v>
      </c>
    </row>
    <row r="16" spans="1:70">
      <c r="A16" t="s">
        <v>249</v>
      </c>
      <c r="G16" t="s">
        <v>58</v>
      </c>
      <c r="H16" s="73">
        <v>805.80000000000007</v>
      </c>
      <c r="I16" s="46">
        <v>257.12</v>
      </c>
      <c r="J16" s="46">
        <v>267.56</v>
      </c>
      <c r="K16" s="46">
        <v>69.67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1.02</v>
      </c>
      <c r="Y16">
        <v>0.92</v>
      </c>
      <c r="Z16">
        <v>63.14</v>
      </c>
      <c r="AA16">
        <v>54.19</v>
      </c>
      <c r="AB16">
        <v>24.19</v>
      </c>
      <c r="AC16">
        <v>100.16</v>
      </c>
      <c r="AD16">
        <v>62.9</v>
      </c>
      <c r="AE16">
        <v>48.38</v>
      </c>
      <c r="AF16">
        <v>23.71</v>
      </c>
      <c r="AG16">
        <v>6.77</v>
      </c>
      <c r="AH16">
        <v>0.61</v>
      </c>
      <c r="AI16">
        <v>4.84</v>
      </c>
      <c r="AJ16">
        <v>98.71</v>
      </c>
      <c r="AK16">
        <v>48.38</v>
      </c>
      <c r="AL16">
        <v>15.89</v>
      </c>
      <c r="AM16">
        <v>8.23</v>
      </c>
      <c r="AN16">
        <v>0.93</v>
      </c>
      <c r="AO16">
        <v>0</v>
      </c>
      <c r="AP16">
        <v>85.64</v>
      </c>
      <c r="AQ16">
        <v>0.37</v>
      </c>
      <c r="AR16">
        <v>0</v>
      </c>
      <c r="AS16">
        <v>0</v>
      </c>
      <c r="AT16">
        <v>0.52</v>
      </c>
      <c r="AU16">
        <v>0.44</v>
      </c>
      <c r="AV16">
        <v>0</v>
      </c>
      <c r="AW16">
        <v>32.61</v>
      </c>
      <c r="AX16">
        <v>0.93</v>
      </c>
      <c r="AY16">
        <v>86.56</v>
      </c>
      <c r="AZ16">
        <v>23.22</v>
      </c>
      <c r="BA16">
        <v>0</v>
      </c>
      <c r="BB16">
        <v>0</v>
      </c>
      <c r="BC16">
        <v>43.55</v>
      </c>
      <c r="BD16">
        <v>23.22</v>
      </c>
      <c r="BE16">
        <v>64.349999999999994</v>
      </c>
      <c r="BF16">
        <v>0</v>
      </c>
      <c r="BG16">
        <v>62.9</v>
      </c>
      <c r="BH16">
        <v>24.19</v>
      </c>
      <c r="BI16">
        <v>51.63</v>
      </c>
      <c r="BJ16">
        <v>0</v>
      </c>
      <c r="BK16">
        <v>0</v>
      </c>
      <c r="BL16">
        <v>0.61</v>
      </c>
      <c r="BM16">
        <v>300.45999999999998</v>
      </c>
      <c r="BN16">
        <v>14.96</v>
      </c>
      <c r="BO16">
        <v>0</v>
      </c>
      <c r="BP16">
        <v>0</v>
      </c>
      <c r="BQ16">
        <v>0.82</v>
      </c>
      <c r="BR16">
        <v>25.04</v>
      </c>
    </row>
    <row r="17" spans="1:70">
      <c r="A17" t="s">
        <v>250</v>
      </c>
      <c r="G17" t="s">
        <v>59</v>
      </c>
      <c r="H17" s="73">
        <v>805.80000000000007</v>
      </c>
      <c r="I17" s="46">
        <v>257.12</v>
      </c>
      <c r="J17" s="46">
        <v>267.56</v>
      </c>
      <c r="K17" s="46">
        <v>69.67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1.02</v>
      </c>
      <c r="Y17">
        <v>0.92</v>
      </c>
      <c r="Z17">
        <v>63.14</v>
      </c>
      <c r="AA17">
        <v>54.19</v>
      </c>
      <c r="AB17">
        <v>24.19</v>
      </c>
      <c r="AC17">
        <v>100.16</v>
      </c>
      <c r="AD17">
        <v>62.9</v>
      </c>
      <c r="AE17">
        <v>48.38</v>
      </c>
      <c r="AF17">
        <v>23.71</v>
      </c>
      <c r="AG17">
        <v>6.77</v>
      </c>
      <c r="AH17">
        <v>0.61</v>
      </c>
      <c r="AI17">
        <v>4.84</v>
      </c>
      <c r="AJ17">
        <v>98.71</v>
      </c>
      <c r="AK17">
        <v>48.38</v>
      </c>
      <c r="AL17">
        <v>15.89</v>
      </c>
      <c r="AM17">
        <v>8.23</v>
      </c>
      <c r="AN17">
        <v>0.93</v>
      </c>
      <c r="AO17">
        <v>0</v>
      </c>
      <c r="AP17">
        <v>85.64</v>
      </c>
      <c r="AQ17">
        <v>0.37</v>
      </c>
      <c r="AR17">
        <v>0</v>
      </c>
      <c r="AS17">
        <v>0</v>
      </c>
      <c r="AT17">
        <v>0.52</v>
      </c>
      <c r="AU17">
        <v>0.44</v>
      </c>
      <c r="AV17">
        <v>0</v>
      </c>
      <c r="AW17">
        <v>32.61</v>
      </c>
      <c r="AX17">
        <v>0.93</v>
      </c>
      <c r="AY17">
        <v>86.56</v>
      </c>
      <c r="AZ17">
        <v>23.22</v>
      </c>
      <c r="BA17">
        <v>0</v>
      </c>
      <c r="BB17">
        <v>0</v>
      </c>
      <c r="BC17">
        <v>43.55</v>
      </c>
      <c r="BD17">
        <v>23.22</v>
      </c>
      <c r="BE17">
        <v>64.349999999999994</v>
      </c>
      <c r="BF17">
        <v>0</v>
      </c>
      <c r="BG17">
        <v>62.9</v>
      </c>
      <c r="BH17">
        <v>24.19</v>
      </c>
      <c r="BI17">
        <v>51.63</v>
      </c>
      <c r="BJ17">
        <v>0</v>
      </c>
      <c r="BK17">
        <v>0</v>
      </c>
      <c r="BL17">
        <v>0.61</v>
      </c>
      <c r="BM17">
        <v>300.45999999999998</v>
      </c>
      <c r="BN17">
        <v>14.96</v>
      </c>
      <c r="BO17">
        <v>0</v>
      </c>
      <c r="BP17">
        <v>0</v>
      </c>
      <c r="BQ17">
        <v>0.82</v>
      </c>
      <c r="BR17">
        <v>25.04</v>
      </c>
    </row>
    <row r="18" spans="1:70">
      <c r="A18" t="s">
        <v>251</v>
      </c>
      <c r="G18" t="s">
        <v>60</v>
      </c>
      <c r="H18" s="73">
        <v>805.80000000000007</v>
      </c>
      <c r="I18" s="46">
        <v>257.12</v>
      </c>
      <c r="J18" s="46">
        <v>267.56</v>
      </c>
      <c r="K18" s="46">
        <v>69.67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1.02</v>
      </c>
      <c r="Y18">
        <v>0.92</v>
      </c>
      <c r="Z18">
        <v>63.14</v>
      </c>
      <c r="AA18">
        <v>54.19</v>
      </c>
      <c r="AB18">
        <v>24.19</v>
      </c>
      <c r="AC18">
        <v>100.16</v>
      </c>
      <c r="AD18">
        <v>62.9</v>
      </c>
      <c r="AE18">
        <v>48.38</v>
      </c>
      <c r="AF18">
        <v>23.71</v>
      </c>
      <c r="AG18">
        <v>6.77</v>
      </c>
      <c r="AH18">
        <v>0.61</v>
      </c>
      <c r="AI18">
        <v>4.84</v>
      </c>
      <c r="AJ18">
        <v>98.71</v>
      </c>
      <c r="AK18">
        <v>48.38</v>
      </c>
      <c r="AL18">
        <v>15.89</v>
      </c>
      <c r="AM18">
        <v>8.23</v>
      </c>
      <c r="AN18">
        <v>0.93</v>
      </c>
      <c r="AO18">
        <v>0</v>
      </c>
      <c r="AP18">
        <v>85.64</v>
      </c>
      <c r="AQ18">
        <v>0.37</v>
      </c>
      <c r="AR18">
        <v>0</v>
      </c>
      <c r="AS18">
        <v>0</v>
      </c>
      <c r="AT18">
        <v>0.52</v>
      </c>
      <c r="AU18">
        <v>0.44</v>
      </c>
      <c r="AV18">
        <v>0</v>
      </c>
      <c r="AW18">
        <v>32.61</v>
      </c>
      <c r="AX18">
        <v>0.93</v>
      </c>
      <c r="AY18">
        <v>86.56</v>
      </c>
      <c r="AZ18">
        <v>23.22</v>
      </c>
      <c r="BA18">
        <v>0</v>
      </c>
      <c r="BB18">
        <v>0</v>
      </c>
      <c r="BC18">
        <v>43.55</v>
      </c>
      <c r="BD18">
        <v>23.22</v>
      </c>
      <c r="BE18">
        <v>64.349999999999994</v>
      </c>
      <c r="BF18">
        <v>0</v>
      </c>
      <c r="BG18">
        <v>62.9</v>
      </c>
      <c r="BH18">
        <v>24.19</v>
      </c>
      <c r="BI18">
        <v>51.63</v>
      </c>
      <c r="BJ18">
        <v>0</v>
      </c>
      <c r="BK18">
        <v>0</v>
      </c>
      <c r="BL18">
        <v>0.61</v>
      </c>
      <c r="BM18">
        <v>300.45999999999998</v>
      </c>
      <c r="BN18">
        <v>14.96</v>
      </c>
      <c r="BO18">
        <v>0</v>
      </c>
      <c r="BP18">
        <v>0</v>
      </c>
      <c r="BQ18">
        <v>0.82</v>
      </c>
      <c r="BR18">
        <v>25.04</v>
      </c>
    </row>
    <row r="19" spans="1:70">
      <c r="A19" t="s">
        <v>265</v>
      </c>
      <c r="G19" t="s">
        <v>61</v>
      </c>
      <c r="H19" s="73">
        <v>804.79000000000008</v>
      </c>
      <c r="I19" s="46">
        <v>257.12</v>
      </c>
      <c r="J19" s="46">
        <v>267.45999999999998</v>
      </c>
      <c r="K19" s="46">
        <v>69.67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1.02</v>
      </c>
      <c r="Y19">
        <v>0.92</v>
      </c>
      <c r="Z19">
        <v>63.14</v>
      </c>
      <c r="AA19">
        <v>54.19</v>
      </c>
      <c r="AB19">
        <v>24.19</v>
      </c>
      <c r="AC19">
        <v>100.16</v>
      </c>
      <c r="AD19">
        <v>62.9</v>
      </c>
      <c r="AE19">
        <v>48.38</v>
      </c>
      <c r="AF19">
        <v>23.71</v>
      </c>
      <c r="AG19">
        <v>6.77</v>
      </c>
      <c r="AH19">
        <v>0.61</v>
      </c>
      <c r="AI19">
        <v>4.84</v>
      </c>
      <c r="AJ19">
        <v>98.71</v>
      </c>
      <c r="AK19">
        <v>48.38</v>
      </c>
      <c r="AL19">
        <v>15.79</v>
      </c>
      <c r="AM19">
        <v>8.23</v>
      </c>
      <c r="AN19">
        <v>0.93</v>
      </c>
      <c r="AO19">
        <v>0</v>
      </c>
      <c r="AP19">
        <v>85.64</v>
      </c>
      <c r="AQ19">
        <v>0.37</v>
      </c>
      <c r="AR19">
        <v>0</v>
      </c>
      <c r="AS19">
        <v>0</v>
      </c>
      <c r="AT19">
        <v>0.52</v>
      </c>
      <c r="AU19">
        <v>0.44</v>
      </c>
      <c r="AV19">
        <v>0</v>
      </c>
      <c r="AW19">
        <v>31.6</v>
      </c>
      <c r="AX19">
        <v>0.93</v>
      </c>
      <c r="AY19">
        <v>86.56</v>
      </c>
      <c r="AZ19">
        <v>23.22</v>
      </c>
      <c r="BA19">
        <v>0</v>
      </c>
      <c r="BB19">
        <v>0</v>
      </c>
      <c r="BC19">
        <v>43.55</v>
      </c>
      <c r="BD19">
        <v>23.22</v>
      </c>
      <c r="BE19">
        <v>64.349999999999994</v>
      </c>
      <c r="BF19">
        <v>0</v>
      </c>
      <c r="BG19">
        <v>62.9</v>
      </c>
      <c r="BH19">
        <v>24.19</v>
      </c>
      <c r="BI19">
        <v>51.63</v>
      </c>
      <c r="BJ19">
        <v>0</v>
      </c>
      <c r="BK19">
        <v>0</v>
      </c>
      <c r="BL19">
        <v>0.61</v>
      </c>
      <c r="BM19">
        <v>300.45999999999998</v>
      </c>
      <c r="BN19">
        <v>14.96</v>
      </c>
      <c r="BO19">
        <v>0</v>
      </c>
      <c r="BP19">
        <v>0</v>
      </c>
      <c r="BQ19">
        <v>0.82</v>
      </c>
      <c r="BR19">
        <v>25.04</v>
      </c>
    </row>
    <row r="20" spans="1:70">
      <c r="A20" t="s">
        <v>266</v>
      </c>
      <c r="G20" t="s">
        <v>62</v>
      </c>
      <c r="H20" s="73">
        <v>804.79000000000008</v>
      </c>
      <c r="I20" s="46">
        <v>257.12</v>
      </c>
      <c r="J20" s="46">
        <v>267.45999999999998</v>
      </c>
      <c r="K20" s="46">
        <v>69.67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1.02</v>
      </c>
      <c r="Y20">
        <v>0.92</v>
      </c>
      <c r="Z20">
        <v>63.14</v>
      </c>
      <c r="AA20">
        <v>54.19</v>
      </c>
      <c r="AB20">
        <v>24.19</v>
      </c>
      <c r="AC20">
        <v>100.16</v>
      </c>
      <c r="AD20">
        <v>62.9</v>
      </c>
      <c r="AE20">
        <v>48.38</v>
      </c>
      <c r="AF20">
        <v>23.71</v>
      </c>
      <c r="AG20">
        <v>6.77</v>
      </c>
      <c r="AH20">
        <v>0.61</v>
      </c>
      <c r="AI20">
        <v>4.84</v>
      </c>
      <c r="AJ20">
        <v>98.71</v>
      </c>
      <c r="AK20">
        <v>48.38</v>
      </c>
      <c r="AL20">
        <v>15.79</v>
      </c>
      <c r="AM20">
        <v>8.23</v>
      </c>
      <c r="AN20">
        <v>0.93</v>
      </c>
      <c r="AO20">
        <v>0</v>
      </c>
      <c r="AP20">
        <v>85.64</v>
      </c>
      <c r="AQ20">
        <v>0.37</v>
      </c>
      <c r="AR20">
        <v>0</v>
      </c>
      <c r="AS20">
        <v>0</v>
      </c>
      <c r="AT20">
        <v>0.52</v>
      </c>
      <c r="AU20">
        <v>0.44</v>
      </c>
      <c r="AV20">
        <v>0</v>
      </c>
      <c r="AW20">
        <v>31.6</v>
      </c>
      <c r="AX20">
        <v>0.93</v>
      </c>
      <c r="AY20">
        <v>86.56</v>
      </c>
      <c r="AZ20">
        <v>23.22</v>
      </c>
      <c r="BA20">
        <v>0</v>
      </c>
      <c r="BB20">
        <v>0</v>
      </c>
      <c r="BC20">
        <v>43.55</v>
      </c>
      <c r="BD20">
        <v>23.22</v>
      </c>
      <c r="BE20">
        <v>64.349999999999994</v>
      </c>
      <c r="BF20">
        <v>0</v>
      </c>
      <c r="BG20">
        <v>62.9</v>
      </c>
      <c r="BH20">
        <v>24.19</v>
      </c>
      <c r="BI20">
        <v>51.63</v>
      </c>
      <c r="BJ20">
        <v>0</v>
      </c>
      <c r="BK20">
        <v>0</v>
      </c>
      <c r="BL20">
        <v>0.61</v>
      </c>
      <c r="BM20">
        <v>300.45999999999998</v>
      </c>
      <c r="BN20">
        <v>14.96</v>
      </c>
      <c r="BO20">
        <v>0</v>
      </c>
      <c r="BP20">
        <v>0</v>
      </c>
      <c r="BQ20">
        <v>0.82</v>
      </c>
      <c r="BR20">
        <v>25.04</v>
      </c>
    </row>
    <row r="21" spans="1:70">
      <c r="A21" t="s">
        <v>252</v>
      </c>
      <c r="G21" t="s">
        <v>63</v>
      </c>
      <c r="H21" s="73">
        <v>804.79000000000008</v>
      </c>
      <c r="I21" s="46">
        <v>257.12</v>
      </c>
      <c r="J21" s="46">
        <v>267.45999999999998</v>
      </c>
      <c r="K21" s="46">
        <v>69.67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1.02</v>
      </c>
      <c r="Y21">
        <v>0.92</v>
      </c>
      <c r="Z21">
        <v>63.14</v>
      </c>
      <c r="AA21">
        <v>54.19</v>
      </c>
      <c r="AB21">
        <v>24.19</v>
      </c>
      <c r="AC21">
        <v>100.16</v>
      </c>
      <c r="AD21">
        <v>62.9</v>
      </c>
      <c r="AE21">
        <v>48.38</v>
      </c>
      <c r="AF21">
        <v>23.71</v>
      </c>
      <c r="AG21">
        <v>6.77</v>
      </c>
      <c r="AH21">
        <v>0.61</v>
      </c>
      <c r="AI21">
        <v>4.84</v>
      </c>
      <c r="AJ21">
        <v>98.71</v>
      </c>
      <c r="AK21">
        <v>48.38</v>
      </c>
      <c r="AL21">
        <v>15.79</v>
      </c>
      <c r="AM21">
        <v>8.23</v>
      </c>
      <c r="AN21">
        <v>0.93</v>
      </c>
      <c r="AO21">
        <v>0</v>
      </c>
      <c r="AP21">
        <v>85.64</v>
      </c>
      <c r="AQ21">
        <v>0.37</v>
      </c>
      <c r="AR21">
        <v>0</v>
      </c>
      <c r="AS21">
        <v>0</v>
      </c>
      <c r="AT21">
        <v>0.52</v>
      </c>
      <c r="AU21">
        <v>0.44</v>
      </c>
      <c r="AV21">
        <v>0</v>
      </c>
      <c r="AW21">
        <v>31.6</v>
      </c>
      <c r="AX21">
        <v>0.93</v>
      </c>
      <c r="AY21">
        <v>86.56</v>
      </c>
      <c r="AZ21">
        <v>23.22</v>
      </c>
      <c r="BA21">
        <v>0</v>
      </c>
      <c r="BB21">
        <v>0</v>
      </c>
      <c r="BC21">
        <v>43.55</v>
      </c>
      <c r="BD21">
        <v>23.22</v>
      </c>
      <c r="BE21">
        <v>64.349999999999994</v>
      </c>
      <c r="BF21">
        <v>0</v>
      </c>
      <c r="BG21">
        <v>62.9</v>
      </c>
      <c r="BH21">
        <v>24.19</v>
      </c>
      <c r="BI21">
        <v>51.63</v>
      </c>
      <c r="BJ21">
        <v>0</v>
      </c>
      <c r="BK21">
        <v>0</v>
      </c>
      <c r="BL21">
        <v>0.61</v>
      </c>
      <c r="BM21">
        <v>300.45999999999998</v>
      </c>
      <c r="BN21">
        <v>14.96</v>
      </c>
      <c r="BO21">
        <v>0</v>
      </c>
      <c r="BP21">
        <v>0</v>
      </c>
      <c r="BQ21">
        <v>0.82</v>
      </c>
      <c r="BR21">
        <v>25.04</v>
      </c>
    </row>
    <row r="22" spans="1:70">
      <c r="A22" t="s">
        <v>253</v>
      </c>
      <c r="G22" t="s">
        <v>64</v>
      </c>
      <c r="H22" s="73">
        <v>804.79000000000008</v>
      </c>
      <c r="I22" s="46">
        <v>257.12</v>
      </c>
      <c r="J22" s="46">
        <v>267.45999999999998</v>
      </c>
      <c r="K22" s="46">
        <v>69.67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1.02</v>
      </c>
      <c r="Y22">
        <v>0.92</v>
      </c>
      <c r="Z22">
        <v>63.14</v>
      </c>
      <c r="AA22">
        <v>54.19</v>
      </c>
      <c r="AB22">
        <v>24.19</v>
      </c>
      <c r="AC22">
        <v>100.16</v>
      </c>
      <c r="AD22">
        <v>62.9</v>
      </c>
      <c r="AE22">
        <v>48.38</v>
      </c>
      <c r="AF22">
        <v>23.71</v>
      </c>
      <c r="AG22">
        <v>6.77</v>
      </c>
      <c r="AH22">
        <v>0.61</v>
      </c>
      <c r="AI22">
        <v>4.84</v>
      </c>
      <c r="AJ22">
        <v>98.71</v>
      </c>
      <c r="AK22">
        <v>48.38</v>
      </c>
      <c r="AL22">
        <v>15.79</v>
      </c>
      <c r="AM22">
        <v>8.23</v>
      </c>
      <c r="AN22">
        <v>0.93</v>
      </c>
      <c r="AO22">
        <v>0</v>
      </c>
      <c r="AP22">
        <v>85.64</v>
      </c>
      <c r="AQ22">
        <v>0.37</v>
      </c>
      <c r="AR22">
        <v>0</v>
      </c>
      <c r="AS22">
        <v>0</v>
      </c>
      <c r="AT22">
        <v>0.52</v>
      </c>
      <c r="AU22">
        <v>0.44</v>
      </c>
      <c r="AV22">
        <v>0</v>
      </c>
      <c r="AW22">
        <v>31.6</v>
      </c>
      <c r="AX22">
        <v>0.93</v>
      </c>
      <c r="AY22">
        <v>86.56</v>
      </c>
      <c r="AZ22">
        <v>23.22</v>
      </c>
      <c r="BA22">
        <v>0</v>
      </c>
      <c r="BB22">
        <v>0</v>
      </c>
      <c r="BC22">
        <v>43.55</v>
      </c>
      <c r="BD22">
        <v>23.22</v>
      </c>
      <c r="BE22">
        <v>64.349999999999994</v>
      </c>
      <c r="BF22">
        <v>0</v>
      </c>
      <c r="BG22">
        <v>62.9</v>
      </c>
      <c r="BH22">
        <v>24.19</v>
      </c>
      <c r="BI22">
        <v>51.63</v>
      </c>
      <c r="BJ22">
        <v>0</v>
      </c>
      <c r="BK22">
        <v>0</v>
      </c>
      <c r="BL22">
        <v>0.61</v>
      </c>
      <c r="BM22">
        <v>300.45999999999998</v>
      </c>
      <c r="BN22">
        <v>14.96</v>
      </c>
      <c r="BO22">
        <v>0</v>
      </c>
      <c r="BP22">
        <v>0</v>
      </c>
      <c r="BQ22">
        <v>0.82</v>
      </c>
      <c r="BR22">
        <v>25.04</v>
      </c>
    </row>
    <row r="23" spans="1:70">
      <c r="A23" t="s">
        <v>254</v>
      </c>
      <c r="G23" t="s">
        <v>65</v>
      </c>
      <c r="H23" s="73">
        <v>804.83</v>
      </c>
      <c r="I23" s="46">
        <v>158.41</v>
      </c>
      <c r="J23" s="46">
        <v>267.38</v>
      </c>
      <c r="K23" s="46">
        <v>69.67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1.02</v>
      </c>
      <c r="Y23">
        <v>0.92</v>
      </c>
      <c r="Z23">
        <v>63.14</v>
      </c>
      <c r="AA23">
        <v>54.19</v>
      </c>
      <c r="AB23">
        <v>24.19</v>
      </c>
      <c r="AC23">
        <v>100.16</v>
      </c>
      <c r="AD23">
        <v>62.9</v>
      </c>
      <c r="AE23">
        <v>48.38</v>
      </c>
      <c r="AF23">
        <v>23.71</v>
      </c>
      <c r="AG23">
        <v>6.77</v>
      </c>
      <c r="AH23">
        <v>0.61</v>
      </c>
      <c r="AI23">
        <v>4.84</v>
      </c>
      <c r="AJ23">
        <v>0</v>
      </c>
      <c r="AK23">
        <v>48.38</v>
      </c>
      <c r="AL23">
        <v>15.71</v>
      </c>
      <c r="AM23">
        <v>8.23</v>
      </c>
      <c r="AN23">
        <v>0.93</v>
      </c>
      <c r="AO23">
        <v>0</v>
      </c>
      <c r="AP23">
        <v>85.64</v>
      </c>
      <c r="AQ23">
        <v>0.37</v>
      </c>
      <c r="AR23">
        <v>0</v>
      </c>
      <c r="AS23">
        <v>0</v>
      </c>
      <c r="AT23">
        <v>0.52</v>
      </c>
      <c r="AU23">
        <v>0.48</v>
      </c>
      <c r="AV23">
        <v>0</v>
      </c>
      <c r="AW23">
        <v>31.6</v>
      </c>
      <c r="AX23">
        <v>0.93</v>
      </c>
      <c r="AY23">
        <v>86.56</v>
      </c>
      <c r="AZ23">
        <v>23.22</v>
      </c>
      <c r="BA23">
        <v>0</v>
      </c>
      <c r="BB23">
        <v>0</v>
      </c>
      <c r="BC23">
        <v>43.55</v>
      </c>
      <c r="BD23">
        <v>23.22</v>
      </c>
      <c r="BE23">
        <v>64.349999999999994</v>
      </c>
      <c r="BF23">
        <v>0</v>
      </c>
      <c r="BG23">
        <v>62.9</v>
      </c>
      <c r="BH23">
        <v>24.19</v>
      </c>
      <c r="BI23">
        <v>51.63</v>
      </c>
      <c r="BJ23">
        <v>0</v>
      </c>
      <c r="BK23">
        <v>0</v>
      </c>
      <c r="BL23">
        <v>0.61</v>
      </c>
      <c r="BM23">
        <v>300.45999999999998</v>
      </c>
      <c r="BN23">
        <v>14.96</v>
      </c>
      <c r="BO23">
        <v>0</v>
      </c>
      <c r="BP23">
        <v>0</v>
      </c>
      <c r="BQ23">
        <v>0.82</v>
      </c>
      <c r="BR23">
        <v>25.04</v>
      </c>
    </row>
    <row r="24" spans="1:70">
      <c r="A24" t="s">
        <v>255</v>
      </c>
      <c r="G24" t="s">
        <v>66</v>
      </c>
      <c r="H24" s="73">
        <v>804.83</v>
      </c>
      <c r="I24" s="46">
        <v>158.41</v>
      </c>
      <c r="J24" s="46">
        <v>267.38</v>
      </c>
      <c r="K24" s="46">
        <v>69.67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1.02</v>
      </c>
      <c r="Y24">
        <v>0.92</v>
      </c>
      <c r="Z24">
        <v>63.14</v>
      </c>
      <c r="AA24">
        <v>54.19</v>
      </c>
      <c r="AB24">
        <v>24.19</v>
      </c>
      <c r="AC24">
        <v>100.16</v>
      </c>
      <c r="AD24">
        <v>62.9</v>
      </c>
      <c r="AE24">
        <v>48.38</v>
      </c>
      <c r="AF24">
        <v>23.71</v>
      </c>
      <c r="AG24">
        <v>6.77</v>
      </c>
      <c r="AH24">
        <v>0.61</v>
      </c>
      <c r="AI24">
        <v>4.84</v>
      </c>
      <c r="AJ24">
        <v>0</v>
      </c>
      <c r="AK24">
        <v>48.38</v>
      </c>
      <c r="AL24">
        <v>15.71</v>
      </c>
      <c r="AM24">
        <v>8.23</v>
      </c>
      <c r="AN24">
        <v>0.93</v>
      </c>
      <c r="AO24">
        <v>0</v>
      </c>
      <c r="AP24">
        <v>85.64</v>
      </c>
      <c r="AQ24">
        <v>0.37</v>
      </c>
      <c r="AR24">
        <v>0</v>
      </c>
      <c r="AS24">
        <v>0</v>
      </c>
      <c r="AT24">
        <v>0.52</v>
      </c>
      <c r="AU24">
        <v>0.48</v>
      </c>
      <c r="AV24">
        <v>0</v>
      </c>
      <c r="AW24">
        <v>31.6</v>
      </c>
      <c r="AX24">
        <v>0.93</v>
      </c>
      <c r="AY24">
        <v>86.56</v>
      </c>
      <c r="AZ24">
        <v>23.22</v>
      </c>
      <c r="BA24">
        <v>0</v>
      </c>
      <c r="BB24">
        <v>0</v>
      </c>
      <c r="BC24">
        <v>43.55</v>
      </c>
      <c r="BD24">
        <v>23.22</v>
      </c>
      <c r="BE24">
        <v>64.349999999999994</v>
      </c>
      <c r="BF24">
        <v>0</v>
      </c>
      <c r="BG24">
        <v>62.9</v>
      </c>
      <c r="BH24">
        <v>24.19</v>
      </c>
      <c r="BI24">
        <v>51.63</v>
      </c>
      <c r="BJ24">
        <v>0</v>
      </c>
      <c r="BK24">
        <v>0</v>
      </c>
      <c r="BL24">
        <v>0.61</v>
      </c>
      <c r="BM24">
        <v>300.45999999999998</v>
      </c>
      <c r="BN24">
        <v>14.96</v>
      </c>
      <c r="BO24">
        <v>0</v>
      </c>
      <c r="BP24">
        <v>0</v>
      </c>
      <c r="BQ24">
        <v>0.82</v>
      </c>
      <c r="BR24">
        <v>25.04</v>
      </c>
    </row>
    <row r="25" spans="1:70">
      <c r="A25" t="s">
        <v>256</v>
      </c>
      <c r="G25" t="s">
        <v>67</v>
      </c>
      <c r="H25" s="73">
        <v>804.83</v>
      </c>
      <c r="I25" s="46">
        <v>158.41</v>
      </c>
      <c r="J25" s="46">
        <v>267.38</v>
      </c>
      <c r="K25" s="46">
        <v>69.67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1.02</v>
      </c>
      <c r="Y25">
        <v>0.92</v>
      </c>
      <c r="Z25">
        <v>63.14</v>
      </c>
      <c r="AA25">
        <v>54.19</v>
      </c>
      <c r="AB25">
        <v>24.19</v>
      </c>
      <c r="AC25">
        <v>100.16</v>
      </c>
      <c r="AD25">
        <v>62.9</v>
      </c>
      <c r="AE25">
        <v>48.38</v>
      </c>
      <c r="AF25">
        <v>23.71</v>
      </c>
      <c r="AG25">
        <v>6.77</v>
      </c>
      <c r="AH25">
        <v>0.61</v>
      </c>
      <c r="AI25">
        <v>4.84</v>
      </c>
      <c r="AJ25">
        <v>0</v>
      </c>
      <c r="AK25">
        <v>48.38</v>
      </c>
      <c r="AL25">
        <v>15.71</v>
      </c>
      <c r="AM25">
        <v>8.23</v>
      </c>
      <c r="AN25">
        <v>0.93</v>
      </c>
      <c r="AO25">
        <v>0</v>
      </c>
      <c r="AP25">
        <v>85.64</v>
      </c>
      <c r="AQ25">
        <v>0.37</v>
      </c>
      <c r="AR25">
        <v>0</v>
      </c>
      <c r="AS25">
        <v>0</v>
      </c>
      <c r="AT25">
        <v>0.52</v>
      </c>
      <c r="AU25">
        <v>0.48</v>
      </c>
      <c r="AV25">
        <v>0</v>
      </c>
      <c r="AW25">
        <v>31.6</v>
      </c>
      <c r="AX25">
        <v>0.93</v>
      </c>
      <c r="AY25">
        <v>86.56</v>
      </c>
      <c r="AZ25">
        <v>23.22</v>
      </c>
      <c r="BA25">
        <v>0</v>
      </c>
      <c r="BB25">
        <v>0</v>
      </c>
      <c r="BC25">
        <v>43.55</v>
      </c>
      <c r="BD25">
        <v>23.22</v>
      </c>
      <c r="BE25">
        <v>64.349999999999994</v>
      </c>
      <c r="BF25">
        <v>0</v>
      </c>
      <c r="BG25">
        <v>62.9</v>
      </c>
      <c r="BH25">
        <v>24.19</v>
      </c>
      <c r="BI25">
        <v>51.63</v>
      </c>
      <c r="BJ25">
        <v>0</v>
      </c>
      <c r="BK25">
        <v>0</v>
      </c>
      <c r="BL25">
        <v>0.61</v>
      </c>
      <c r="BM25">
        <v>300.45999999999998</v>
      </c>
      <c r="BN25">
        <v>14.96</v>
      </c>
      <c r="BO25">
        <v>0</v>
      </c>
      <c r="BP25">
        <v>0</v>
      </c>
      <c r="BQ25">
        <v>0.82</v>
      </c>
      <c r="BR25">
        <v>25.04</v>
      </c>
    </row>
    <row r="26" spans="1:70">
      <c r="A26" t="s">
        <v>257</v>
      </c>
      <c r="G26" t="s">
        <v>68</v>
      </c>
      <c r="H26" s="73">
        <v>804.83</v>
      </c>
      <c r="I26" s="46">
        <v>158.41</v>
      </c>
      <c r="J26" s="46">
        <v>267.38</v>
      </c>
      <c r="K26" s="46">
        <v>69.67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1.02</v>
      </c>
      <c r="Y26">
        <v>0.92</v>
      </c>
      <c r="Z26">
        <v>63.14</v>
      </c>
      <c r="AA26">
        <v>54.19</v>
      </c>
      <c r="AB26">
        <v>24.19</v>
      </c>
      <c r="AC26">
        <v>100.16</v>
      </c>
      <c r="AD26">
        <v>62.9</v>
      </c>
      <c r="AE26">
        <v>48.38</v>
      </c>
      <c r="AF26">
        <v>23.71</v>
      </c>
      <c r="AG26">
        <v>6.77</v>
      </c>
      <c r="AH26">
        <v>0.61</v>
      </c>
      <c r="AI26">
        <v>4.84</v>
      </c>
      <c r="AJ26">
        <v>0</v>
      </c>
      <c r="AK26">
        <v>48.38</v>
      </c>
      <c r="AL26">
        <v>15.71</v>
      </c>
      <c r="AM26">
        <v>8.23</v>
      </c>
      <c r="AN26">
        <v>0.93</v>
      </c>
      <c r="AO26">
        <v>0</v>
      </c>
      <c r="AP26">
        <v>85.64</v>
      </c>
      <c r="AQ26">
        <v>0.37</v>
      </c>
      <c r="AR26">
        <v>0</v>
      </c>
      <c r="AS26">
        <v>0</v>
      </c>
      <c r="AT26">
        <v>0.52</v>
      </c>
      <c r="AU26">
        <v>0.48</v>
      </c>
      <c r="AV26">
        <v>0</v>
      </c>
      <c r="AW26">
        <v>31.6</v>
      </c>
      <c r="AX26">
        <v>0.93</v>
      </c>
      <c r="AY26">
        <v>86.56</v>
      </c>
      <c r="AZ26">
        <v>23.22</v>
      </c>
      <c r="BA26">
        <v>0</v>
      </c>
      <c r="BB26">
        <v>0</v>
      </c>
      <c r="BC26">
        <v>43.55</v>
      </c>
      <c r="BD26">
        <v>23.22</v>
      </c>
      <c r="BE26">
        <v>64.349999999999994</v>
      </c>
      <c r="BF26">
        <v>0</v>
      </c>
      <c r="BG26">
        <v>62.9</v>
      </c>
      <c r="BH26">
        <v>24.19</v>
      </c>
      <c r="BI26">
        <v>51.63</v>
      </c>
      <c r="BJ26">
        <v>0</v>
      </c>
      <c r="BK26">
        <v>0</v>
      </c>
      <c r="BL26">
        <v>0.61</v>
      </c>
      <c r="BM26">
        <v>300.45999999999998</v>
      </c>
      <c r="BN26">
        <v>14.96</v>
      </c>
      <c r="BO26">
        <v>0</v>
      </c>
      <c r="BP26">
        <v>0</v>
      </c>
      <c r="BQ26">
        <v>0.82</v>
      </c>
      <c r="BR26">
        <v>25.04</v>
      </c>
    </row>
    <row r="27" spans="1:70">
      <c r="A27" t="s">
        <v>258</v>
      </c>
      <c r="G27" t="s">
        <v>69</v>
      </c>
      <c r="H27" s="73">
        <v>752.09</v>
      </c>
      <c r="I27" s="46">
        <v>135.79</v>
      </c>
      <c r="J27" s="46">
        <v>267.38</v>
      </c>
      <c r="K27" s="46">
        <v>69.67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1.02</v>
      </c>
      <c r="Y27">
        <v>0.92</v>
      </c>
      <c r="Z27">
        <v>63.14</v>
      </c>
      <c r="AA27">
        <v>0</v>
      </c>
      <c r="AB27">
        <v>24.19</v>
      </c>
      <c r="AC27">
        <v>100.16</v>
      </c>
      <c r="AD27">
        <v>62.9</v>
      </c>
      <c r="AE27">
        <v>48.38</v>
      </c>
      <c r="AF27">
        <v>23.71</v>
      </c>
      <c r="AG27">
        <v>6.77</v>
      </c>
      <c r="AH27">
        <v>0.61</v>
      </c>
      <c r="AI27">
        <v>4.84</v>
      </c>
      <c r="AJ27">
        <v>0</v>
      </c>
      <c r="AK27">
        <v>48.38</v>
      </c>
      <c r="AL27">
        <v>15.71</v>
      </c>
      <c r="AM27">
        <v>8.23</v>
      </c>
      <c r="AN27">
        <v>0.93</v>
      </c>
      <c r="AO27">
        <v>0.6</v>
      </c>
      <c r="AP27">
        <v>85.64</v>
      </c>
      <c r="AQ27">
        <v>0.37</v>
      </c>
      <c r="AR27">
        <v>0</v>
      </c>
      <c r="AS27">
        <v>1.4</v>
      </c>
      <c r="AT27">
        <v>0.52</v>
      </c>
      <c r="AU27">
        <v>0.53</v>
      </c>
      <c r="AV27">
        <v>0</v>
      </c>
      <c r="AW27">
        <v>31.6</v>
      </c>
      <c r="AX27">
        <v>0.93</v>
      </c>
      <c r="AY27">
        <v>86.56</v>
      </c>
      <c r="AZ27">
        <v>0</v>
      </c>
      <c r="BA27">
        <v>0</v>
      </c>
      <c r="BB27">
        <v>0</v>
      </c>
      <c r="BC27">
        <v>43.55</v>
      </c>
      <c r="BD27">
        <v>23.22</v>
      </c>
      <c r="BE27">
        <v>64.349999999999994</v>
      </c>
      <c r="BF27">
        <v>0</v>
      </c>
      <c r="BG27">
        <v>62.9</v>
      </c>
      <c r="BH27">
        <v>24.19</v>
      </c>
      <c r="BI27">
        <v>51.63</v>
      </c>
      <c r="BJ27">
        <v>0</v>
      </c>
      <c r="BK27">
        <v>0</v>
      </c>
      <c r="BL27">
        <v>0.61</v>
      </c>
      <c r="BM27">
        <v>300.45999999999998</v>
      </c>
      <c r="BN27">
        <v>14.96</v>
      </c>
      <c r="BO27">
        <v>0</v>
      </c>
      <c r="BP27">
        <v>0</v>
      </c>
      <c r="BQ27">
        <v>0.82</v>
      </c>
      <c r="BR27">
        <v>25.04</v>
      </c>
    </row>
    <row r="28" spans="1:70">
      <c r="A28" t="s">
        <v>259</v>
      </c>
      <c r="G28" t="s">
        <v>70</v>
      </c>
      <c r="H28" s="73">
        <v>752.79000000000008</v>
      </c>
      <c r="I28" s="46">
        <v>136.09</v>
      </c>
      <c r="J28" s="46">
        <v>267.38</v>
      </c>
      <c r="K28" s="46">
        <v>69.67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1.02</v>
      </c>
      <c r="Y28">
        <v>0.92</v>
      </c>
      <c r="Z28">
        <v>63.14</v>
      </c>
      <c r="AA28">
        <v>0</v>
      </c>
      <c r="AB28">
        <v>24.19</v>
      </c>
      <c r="AC28">
        <v>100.16</v>
      </c>
      <c r="AD28">
        <v>62.9</v>
      </c>
      <c r="AE28">
        <v>48.38</v>
      </c>
      <c r="AF28">
        <v>23.71</v>
      </c>
      <c r="AG28">
        <v>6.77</v>
      </c>
      <c r="AH28">
        <v>0.61</v>
      </c>
      <c r="AI28">
        <v>4.84</v>
      </c>
      <c r="AJ28">
        <v>0</v>
      </c>
      <c r="AK28">
        <v>48.38</v>
      </c>
      <c r="AL28">
        <v>15.71</v>
      </c>
      <c r="AM28">
        <v>8.23</v>
      </c>
      <c r="AN28">
        <v>0.93</v>
      </c>
      <c r="AO28">
        <v>0.9</v>
      </c>
      <c r="AP28">
        <v>85.64</v>
      </c>
      <c r="AQ28">
        <v>0.37</v>
      </c>
      <c r="AR28">
        <v>0</v>
      </c>
      <c r="AS28">
        <v>2.1</v>
      </c>
      <c r="AT28">
        <v>0.52</v>
      </c>
      <c r="AU28">
        <v>0.53</v>
      </c>
      <c r="AV28">
        <v>0</v>
      </c>
      <c r="AW28">
        <v>31.6</v>
      </c>
      <c r="AX28">
        <v>0.93</v>
      </c>
      <c r="AY28">
        <v>86.56</v>
      </c>
      <c r="AZ28">
        <v>0</v>
      </c>
      <c r="BA28">
        <v>0</v>
      </c>
      <c r="BB28">
        <v>0</v>
      </c>
      <c r="BC28">
        <v>43.55</v>
      </c>
      <c r="BD28">
        <v>23.22</v>
      </c>
      <c r="BE28">
        <v>64.349999999999994</v>
      </c>
      <c r="BF28">
        <v>0</v>
      </c>
      <c r="BG28">
        <v>62.9</v>
      </c>
      <c r="BH28">
        <v>24.19</v>
      </c>
      <c r="BI28">
        <v>51.63</v>
      </c>
      <c r="BJ28">
        <v>0</v>
      </c>
      <c r="BK28">
        <v>0</v>
      </c>
      <c r="BL28">
        <v>0.61</v>
      </c>
      <c r="BM28">
        <v>300.45999999999998</v>
      </c>
      <c r="BN28">
        <v>14.96</v>
      </c>
      <c r="BO28">
        <v>0</v>
      </c>
      <c r="BP28">
        <v>0</v>
      </c>
      <c r="BQ28">
        <v>0.82</v>
      </c>
      <c r="BR28">
        <v>25.04</v>
      </c>
    </row>
    <row r="29" spans="1:70">
      <c r="A29" t="s">
        <v>267</v>
      </c>
      <c r="G29" t="s">
        <v>71</v>
      </c>
      <c r="H29" s="73">
        <v>753.49000000000012</v>
      </c>
      <c r="I29" s="46">
        <v>136.39000000000001</v>
      </c>
      <c r="J29" s="46">
        <v>267.38</v>
      </c>
      <c r="K29" s="46">
        <v>69.67</v>
      </c>
      <c r="L29" s="46">
        <v>4.84</v>
      </c>
      <c r="M29" s="74">
        <v>0</v>
      </c>
      <c r="N29" s="73">
        <v>0</v>
      </c>
      <c r="O29" s="46">
        <v>53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1.02</v>
      </c>
      <c r="Y29">
        <v>0.92</v>
      </c>
      <c r="Z29">
        <v>63.14</v>
      </c>
      <c r="AA29">
        <v>0</v>
      </c>
      <c r="AB29">
        <v>24.19</v>
      </c>
      <c r="AC29">
        <v>100.16</v>
      </c>
      <c r="AD29">
        <v>62.9</v>
      </c>
      <c r="AE29">
        <v>48.38</v>
      </c>
      <c r="AF29">
        <v>23.71</v>
      </c>
      <c r="AG29">
        <v>6.77</v>
      </c>
      <c r="AH29">
        <v>0.61</v>
      </c>
      <c r="AI29">
        <v>4.84</v>
      </c>
      <c r="AJ29">
        <v>0</v>
      </c>
      <c r="AK29">
        <v>48.38</v>
      </c>
      <c r="AL29">
        <v>15.71</v>
      </c>
      <c r="AM29">
        <v>8.23</v>
      </c>
      <c r="AN29">
        <v>0.93</v>
      </c>
      <c r="AO29">
        <v>1.2</v>
      </c>
      <c r="AP29">
        <v>85.64</v>
      </c>
      <c r="AQ29">
        <v>0.37</v>
      </c>
      <c r="AR29">
        <v>53</v>
      </c>
      <c r="AS29">
        <v>2.8</v>
      </c>
      <c r="AT29">
        <v>0.52</v>
      </c>
      <c r="AU29">
        <v>0.53</v>
      </c>
      <c r="AV29">
        <v>0</v>
      </c>
      <c r="AW29">
        <v>31.6</v>
      </c>
      <c r="AX29">
        <v>0.93</v>
      </c>
      <c r="AY29">
        <v>86.56</v>
      </c>
      <c r="AZ29">
        <v>0</v>
      </c>
      <c r="BA29">
        <v>0</v>
      </c>
      <c r="BB29">
        <v>0</v>
      </c>
      <c r="BC29">
        <v>43.55</v>
      </c>
      <c r="BD29">
        <v>23.22</v>
      </c>
      <c r="BE29">
        <v>64.349999999999994</v>
      </c>
      <c r="BF29">
        <v>0</v>
      </c>
      <c r="BG29">
        <v>62.9</v>
      </c>
      <c r="BH29">
        <v>24.19</v>
      </c>
      <c r="BI29">
        <v>51.63</v>
      </c>
      <c r="BJ29">
        <v>0</v>
      </c>
      <c r="BK29">
        <v>0</v>
      </c>
      <c r="BL29">
        <v>0.61</v>
      </c>
      <c r="BM29">
        <v>300.45999999999998</v>
      </c>
      <c r="BN29">
        <v>14.96</v>
      </c>
      <c r="BO29">
        <v>0</v>
      </c>
      <c r="BP29">
        <v>0</v>
      </c>
      <c r="BQ29">
        <v>0.82</v>
      </c>
      <c r="BR29">
        <v>25.04</v>
      </c>
    </row>
    <row r="30" spans="1:70">
      <c r="A30" t="s">
        <v>268</v>
      </c>
      <c r="G30" t="s">
        <v>72</v>
      </c>
      <c r="H30" s="73">
        <v>768.18999999999994</v>
      </c>
      <c r="I30" s="46">
        <v>142.69</v>
      </c>
      <c r="J30" s="46">
        <v>267.38</v>
      </c>
      <c r="K30" s="46">
        <v>69.67</v>
      </c>
      <c r="L30" s="46">
        <v>4.84</v>
      </c>
      <c r="M30" s="74">
        <v>0</v>
      </c>
      <c r="N30" s="73">
        <v>0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1.02</v>
      </c>
      <c r="Y30">
        <v>0.92</v>
      </c>
      <c r="Z30">
        <v>63.14</v>
      </c>
      <c r="AA30">
        <v>0</v>
      </c>
      <c r="AB30">
        <v>24.19</v>
      </c>
      <c r="AC30">
        <v>100.16</v>
      </c>
      <c r="AD30">
        <v>62.9</v>
      </c>
      <c r="AE30">
        <v>48.38</v>
      </c>
      <c r="AF30">
        <v>23.71</v>
      </c>
      <c r="AG30">
        <v>6.77</v>
      </c>
      <c r="AH30">
        <v>0.61</v>
      </c>
      <c r="AI30">
        <v>4.84</v>
      </c>
      <c r="AJ30">
        <v>0</v>
      </c>
      <c r="AK30">
        <v>48.38</v>
      </c>
      <c r="AL30">
        <v>15.71</v>
      </c>
      <c r="AM30">
        <v>8.23</v>
      </c>
      <c r="AN30">
        <v>0.93</v>
      </c>
      <c r="AO30">
        <v>7.5</v>
      </c>
      <c r="AP30">
        <v>85.64</v>
      </c>
      <c r="AQ30">
        <v>0.37</v>
      </c>
      <c r="AR30">
        <v>100</v>
      </c>
      <c r="AS30">
        <v>17.5</v>
      </c>
      <c r="AT30">
        <v>0.52</v>
      </c>
      <c r="AU30">
        <v>0.53</v>
      </c>
      <c r="AV30">
        <v>0</v>
      </c>
      <c r="AW30">
        <v>31.6</v>
      </c>
      <c r="AX30">
        <v>0.93</v>
      </c>
      <c r="AY30">
        <v>86.56</v>
      </c>
      <c r="AZ30">
        <v>0</v>
      </c>
      <c r="BA30">
        <v>0</v>
      </c>
      <c r="BB30">
        <v>0</v>
      </c>
      <c r="BC30">
        <v>43.55</v>
      </c>
      <c r="BD30">
        <v>23.22</v>
      </c>
      <c r="BE30">
        <v>64.349999999999994</v>
      </c>
      <c r="BF30">
        <v>0</v>
      </c>
      <c r="BG30">
        <v>62.9</v>
      </c>
      <c r="BH30">
        <v>24.19</v>
      </c>
      <c r="BI30">
        <v>51.63</v>
      </c>
      <c r="BJ30">
        <v>0</v>
      </c>
      <c r="BK30">
        <v>0</v>
      </c>
      <c r="BL30">
        <v>0.61</v>
      </c>
      <c r="BM30">
        <v>300.45999999999998</v>
      </c>
      <c r="BN30">
        <v>14.96</v>
      </c>
      <c r="BO30">
        <v>0</v>
      </c>
      <c r="BP30">
        <v>0</v>
      </c>
      <c r="BQ30">
        <v>0.82</v>
      </c>
      <c r="BR30">
        <v>25.04</v>
      </c>
    </row>
    <row r="31" spans="1:70">
      <c r="A31" t="s">
        <v>278</v>
      </c>
      <c r="G31" t="s">
        <v>73</v>
      </c>
      <c r="H31" s="73">
        <v>774.31000000000006</v>
      </c>
      <c r="I31" s="46">
        <v>145.69</v>
      </c>
      <c r="J31" s="46">
        <v>315.57</v>
      </c>
      <c r="K31" s="46">
        <v>69.67</v>
      </c>
      <c r="L31" s="46">
        <v>4.84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1.02</v>
      </c>
      <c r="Y31">
        <v>0.92</v>
      </c>
      <c r="Z31">
        <v>63.14</v>
      </c>
      <c r="AA31">
        <v>0</v>
      </c>
      <c r="AB31">
        <v>24.19</v>
      </c>
      <c r="AC31">
        <v>100.16</v>
      </c>
      <c r="AD31">
        <v>62.9</v>
      </c>
      <c r="AE31">
        <v>48.38</v>
      </c>
      <c r="AF31">
        <v>23.71</v>
      </c>
      <c r="AG31">
        <v>6.77</v>
      </c>
      <c r="AH31">
        <v>0.61</v>
      </c>
      <c r="AI31">
        <v>4.84</v>
      </c>
      <c r="AJ31">
        <v>0</v>
      </c>
      <c r="AK31">
        <v>48.38</v>
      </c>
      <c r="AL31">
        <v>15.52</v>
      </c>
      <c r="AM31">
        <v>8.23</v>
      </c>
      <c r="AN31">
        <v>0.93</v>
      </c>
      <c r="AO31">
        <v>10.5</v>
      </c>
      <c r="AP31">
        <v>85.64</v>
      </c>
      <c r="AQ31">
        <v>0.37</v>
      </c>
      <c r="AR31">
        <v>100</v>
      </c>
      <c r="AS31">
        <v>24.5</v>
      </c>
      <c r="AT31">
        <v>0.52</v>
      </c>
      <c r="AU31">
        <v>0.68</v>
      </c>
      <c r="AV31">
        <v>48.38</v>
      </c>
      <c r="AW31">
        <v>30.57</v>
      </c>
      <c r="AX31">
        <v>0.93</v>
      </c>
      <c r="AY31">
        <v>86.56</v>
      </c>
      <c r="AZ31">
        <v>0</v>
      </c>
      <c r="BA31">
        <v>0</v>
      </c>
      <c r="BB31">
        <v>0</v>
      </c>
      <c r="BC31">
        <v>43.55</v>
      </c>
      <c r="BD31">
        <v>23.22</v>
      </c>
      <c r="BE31">
        <v>64.349999999999994</v>
      </c>
      <c r="BF31">
        <v>0</v>
      </c>
      <c r="BG31">
        <v>62.9</v>
      </c>
      <c r="BH31">
        <v>24.19</v>
      </c>
      <c r="BI31">
        <v>51.63</v>
      </c>
      <c r="BJ31">
        <v>0</v>
      </c>
      <c r="BK31">
        <v>0</v>
      </c>
      <c r="BL31">
        <v>0.61</v>
      </c>
      <c r="BM31">
        <v>300.45999999999998</v>
      </c>
      <c r="BN31">
        <v>14.96</v>
      </c>
      <c r="BO31">
        <v>0</v>
      </c>
      <c r="BP31">
        <v>0</v>
      </c>
      <c r="BQ31">
        <v>0.82</v>
      </c>
      <c r="BR31">
        <v>25.04</v>
      </c>
    </row>
    <row r="32" spans="1:70">
      <c r="A32" t="s">
        <v>279</v>
      </c>
      <c r="G32" t="s">
        <v>74</v>
      </c>
      <c r="H32" s="73">
        <v>784.81000000000006</v>
      </c>
      <c r="I32" s="46">
        <v>150.19</v>
      </c>
      <c r="J32" s="46">
        <v>315.57</v>
      </c>
      <c r="K32" s="46">
        <v>69.67</v>
      </c>
      <c r="L32" s="46">
        <v>5.45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1.02</v>
      </c>
      <c r="Y32">
        <v>0.92</v>
      </c>
      <c r="Z32">
        <v>63.14</v>
      </c>
      <c r="AA32">
        <v>0</v>
      </c>
      <c r="AB32">
        <v>24.19</v>
      </c>
      <c r="AC32">
        <v>100.16</v>
      </c>
      <c r="AD32">
        <v>62.9</v>
      </c>
      <c r="AE32">
        <v>48.38</v>
      </c>
      <c r="AF32">
        <v>23.71</v>
      </c>
      <c r="AG32">
        <v>6.77</v>
      </c>
      <c r="AH32">
        <v>0.61</v>
      </c>
      <c r="AI32">
        <v>4.84</v>
      </c>
      <c r="AJ32">
        <v>0</v>
      </c>
      <c r="AK32">
        <v>48.38</v>
      </c>
      <c r="AL32">
        <v>15.52</v>
      </c>
      <c r="AM32">
        <v>8.23</v>
      </c>
      <c r="AN32">
        <v>0.93</v>
      </c>
      <c r="AO32">
        <v>15</v>
      </c>
      <c r="AP32">
        <v>85.64</v>
      </c>
      <c r="AQ32">
        <v>0.37</v>
      </c>
      <c r="AR32">
        <v>100</v>
      </c>
      <c r="AS32">
        <v>35</v>
      </c>
      <c r="AT32">
        <v>0.52</v>
      </c>
      <c r="AU32">
        <v>0.68</v>
      </c>
      <c r="AV32">
        <v>48.38</v>
      </c>
      <c r="AW32">
        <v>30.57</v>
      </c>
      <c r="AX32">
        <v>0.93</v>
      </c>
      <c r="AY32">
        <v>86.56</v>
      </c>
      <c r="AZ32">
        <v>0</v>
      </c>
      <c r="BA32">
        <v>0</v>
      </c>
      <c r="BB32">
        <v>0</v>
      </c>
      <c r="BC32">
        <v>43.55</v>
      </c>
      <c r="BD32">
        <v>23.22</v>
      </c>
      <c r="BE32">
        <v>64.349999999999994</v>
      </c>
      <c r="BF32">
        <v>0</v>
      </c>
      <c r="BG32">
        <v>62.9</v>
      </c>
      <c r="BH32">
        <v>24.19</v>
      </c>
      <c r="BI32">
        <v>51.63</v>
      </c>
      <c r="BJ32">
        <v>0</v>
      </c>
      <c r="BK32">
        <v>0.61</v>
      </c>
      <c r="BL32">
        <v>0.61</v>
      </c>
      <c r="BM32">
        <v>300.45999999999998</v>
      </c>
      <c r="BN32">
        <v>14.96</v>
      </c>
      <c r="BO32">
        <v>0</v>
      </c>
      <c r="BP32">
        <v>0</v>
      </c>
      <c r="BQ32">
        <v>0.82</v>
      </c>
      <c r="BR32">
        <v>25.04</v>
      </c>
    </row>
    <row r="33" spans="1:70">
      <c r="A33" t="s">
        <v>280</v>
      </c>
      <c r="G33" t="s">
        <v>75</v>
      </c>
      <c r="H33" s="73">
        <v>797.41</v>
      </c>
      <c r="I33" s="46">
        <v>155.59</v>
      </c>
      <c r="J33" s="46">
        <v>315.57</v>
      </c>
      <c r="K33" s="46">
        <v>69.67</v>
      </c>
      <c r="L33" s="46">
        <v>5.97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1.02</v>
      </c>
      <c r="Y33">
        <v>0.92</v>
      </c>
      <c r="Z33">
        <v>63.14</v>
      </c>
      <c r="AA33">
        <v>0</v>
      </c>
      <c r="AB33">
        <v>24.19</v>
      </c>
      <c r="AC33">
        <v>100.16</v>
      </c>
      <c r="AD33">
        <v>62.9</v>
      </c>
      <c r="AE33">
        <v>48.38</v>
      </c>
      <c r="AF33">
        <v>23.71</v>
      </c>
      <c r="AG33">
        <v>6.77</v>
      </c>
      <c r="AH33">
        <v>0.61</v>
      </c>
      <c r="AI33">
        <v>4.84</v>
      </c>
      <c r="AJ33">
        <v>0</v>
      </c>
      <c r="AK33">
        <v>48.38</v>
      </c>
      <c r="AL33">
        <v>15.52</v>
      </c>
      <c r="AM33">
        <v>8.23</v>
      </c>
      <c r="AN33">
        <v>0.93</v>
      </c>
      <c r="AO33">
        <v>20.399999999999999</v>
      </c>
      <c r="AP33">
        <v>85.64</v>
      </c>
      <c r="AQ33">
        <v>0.37</v>
      </c>
      <c r="AR33">
        <v>100</v>
      </c>
      <c r="AS33">
        <v>47.6</v>
      </c>
      <c r="AT33">
        <v>0.52</v>
      </c>
      <c r="AU33">
        <v>0.68</v>
      </c>
      <c r="AV33">
        <v>48.38</v>
      </c>
      <c r="AW33">
        <v>30.57</v>
      </c>
      <c r="AX33">
        <v>0.93</v>
      </c>
      <c r="AY33">
        <v>86.56</v>
      </c>
      <c r="AZ33">
        <v>0</v>
      </c>
      <c r="BA33">
        <v>0</v>
      </c>
      <c r="BB33">
        <v>0</v>
      </c>
      <c r="BC33">
        <v>43.55</v>
      </c>
      <c r="BD33">
        <v>23.22</v>
      </c>
      <c r="BE33">
        <v>64.349999999999994</v>
      </c>
      <c r="BF33">
        <v>0</v>
      </c>
      <c r="BG33">
        <v>62.9</v>
      </c>
      <c r="BH33">
        <v>24.19</v>
      </c>
      <c r="BI33">
        <v>51.63</v>
      </c>
      <c r="BJ33">
        <v>0</v>
      </c>
      <c r="BK33">
        <v>1.1299999999999999</v>
      </c>
      <c r="BL33">
        <v>0.61</v>
      </c>
      <c r="BM33">
        <v>300.45999999999998</v>
      </c>
      <c r="BN33">
        <v>14.96</v>
      </c>
      <c r="BO33">
        <v>0</v>
      </c>
      <c r="BP33">
        <v>0</v>
      </c>
      <c r="BQ33">
        <v>0.82</v>
      </c>
      <c r="BR33">
        <v>25.04</v>
      </c>
    </row>
    <row r="34" spans="1:70">
      <c r="A34" t="s">
        <v>281</v>
      </c>
      <c r="G34" t="s">
        <v>76</v>
      </c>
      <c r="H34" s="73">
        <v>809.31000000000006</v>
      </c>
      <c r="I34" s="46">
        <v>160.69</v>
      </c>
      <c r="J34" s="46">
        <v>315.57</v>
      </c>
      <c r="K34" s="46">
        <v>69.67</v>
      </c>
      <c r="L34" s="46">
        <v>6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1.02</v>
      </c>
      <c r="Y34">
        <v>0.92</v>
      </c>
      <c r="Z34">
        <v>63.14</v>
      </c>
      <c r="AA34">
        <v>0</v>
      </c>
      <c r="AB34">
        <v>24.19</v>
      </c>
      <c r="AC34">
        <v>100.16</v>
      </c>
      <c r="AD34">
        <v>62.9</v>
      </c>
      <c r="AE34">
        <v>48.38</v>
      </c>
      <c r="AF34">
        <v>23.71</v>
      </c>
      <c r="AG34">
        <v>6.77</v>
      </c>
      <c r="AH34">
        <v>0.61</v>
      </c>
      <c r="AI34">
        <v>4.84</v>
      </c>
      <c r="AJ34">
        <v>0</v>
      </c>
      <c r="AK34">
        <v>48.38</v>
      </c>
      <c r="AL34">
        <v>15.52</v>
      </c>
      <c r="AM34">
        <v>8.23</v>
      </c>
      <c r="AN34">
        <v>0.93</v>
      </c>
      <c r="AO34">
        <v>25.5</v>
      </c>
      <c r="AP34">
        <v>85.64</v>
      </c>
      <c r="AQ34">
        <v>0.37</v>
      </c>
      <c r="AR34">
        <v>100</v>
      </c>
      <c r="AS34">
        <v>59.5</v>
      </c>
      <c r="AT34">
        <v>0.52</v>
      </c>
      <c r="AU34">
        <v>0.68</v>
      </c>
      <c r="AV34">
        <v>48.38</v>
      </c>
      <c r="AW34">
        <v>30.57</v>
      </c>
      <c r="AX34">
        <v>0.93</v>
      </c>
      <c r="AY34">
        <v>86.56</v>
      </c>
      <c r="AZ34">
        <v>0</v>
      </c>
      <c r="BA34">
        <v>0</v>
      </c>
      <c r="BB34">
        <v>0</v>
      </c>
      <c r="BC34">
        <v>43.55</v>
      </c>
      <c r="BD34">
        <v>23.22</v>
      </c>
      <c r="BE34">
        <v>64.349999999999994</v>
      </c>
      <c r="BF34">
        <v>0</v>
      </c>
      <c r="BG34">
        <v>62.9</v>
      </c>
      <c r="BH34">
        <v>24.19</v>
      </c>
      <c r="BI34">
        <v>51.63</v>
      </c>
      <c r="BJ34">
        <v>0</v>
      </c>
      <c r="BK34">
        <v>1.1599999999999999</v>
      </c>
      <c r="BL34">
        <v>0.61</v>
      </c>
      <c r="BM34">
        <v>300.45999999999998</v>
      </c>
      <c r="BN34">
        <v>14.96</v>
      </c>
      <c r="BO34">
        <v>0</v>
      </c>
      <c r="BP34">
        <v>0</v>
      </c>
      <c r="BQ34">
        <v>0.82</v>
      </c>
      <c r="BR34">
        <v>25.04</v>
      </c>
    </row>
    <row r="35" spans="1:70">
      <c r="A35" t="s">
        <v>283</v>
      </c>
      <c r="G35" t="s">
        <v>77</v>
      </c>
      <c r="H35" s="73">
        <v>819.93000000000006</v>
      </c>
      <c r="I35" s="46">
        <v>164.64</v>
      </c>
      <c r="J35" s="46">
        <v>315.57</v>
      </c>
      <c r="K35" s="46">
        <v>69.67</v>
      </c>
      <c r="L35" s="46">
        <v>6.58</v>
      </c>
      <c r="M35" s="74">
        <v>0</v>
      </c>
      <c r="N35" s="73">
        <v>0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1.02</v>
      </c>
      <c r="Y35">
        <v>0.92</v>
      </c>
      <c r="Z35">
        <v>63.14</v>
      </c>
      <c r="AA35">
        <v>0</v>
      </c>
      <c r="AB35">
        <v>24.19</v>
      </c>
      <c r="AC35">
        <v>100.16</v>
      </c>
      <c r="AD35">
        <v>62.9</v>
      </c>
      <c r="AE35">
        <v>48.38</v>
      </c>
      <c r="AF35">
        <v>23.71</v>
      </c>
      <c r="AG35">
        <v>6.77</v>
      </c>
      <c r="AH35">
        <v>0.61</v>
      </c>
      <c r="AI35">
        <v>4.84</v>
      </c>
      <c r="AJ35">
        <v>0</v>
      </c>
      <c r="AK35">
        <v>48.38</v>
      </c>
      <c r="AL35">
        <v>15.52</v>
      </c>
      <c r="AM35">
        <v>8.23</v>
      </c>
      <c r="AN35">
        <v>0.98</v>
      </c>
      <c r="AO35">
        <v>29.4</v>
      </c>
      <c r="AP35">
        <v>85.64</v>
      </c>
      <c r="AQ35">
        <v>0.37</v>
      </c>
      <c r="AR35">
        <v>100</v>
      </c>
      <c r="AS35">
        <v>68.599999999999994</v>
      </c>
      <c r="AT35">
        <v>0.52</v>
      </c>
      <c r="AU35">
        <v>0.97</v>
      </c>
      <c r="AV35">
        <v>48.38</v>
      </c>
      <c r="AW35">
        <v>31.6</v>
      </c>
      <c r="AX35">
        <v>0.98</v>
      </c>
      <c r="AY35">
        <v>86.56</v>
      </c>
      <c r="AZ35">
        <v>0</v>
      </c>
      <c r="BA35">
        <v>0</v>
      </c>
      <c r="BB35">
        <v>0</v>
      </c>
      <c r="BC35">
        <v>43.55</v>
      </c>
      <c r="BD35">
        <v>23.22</v>
      </c>
      <c r="BE35">
        <v>64.349999999999994</v>
      </c>
      <c r="BF35">
        <v>0</v>
      </c>
      <c r="BG35">
        <v>62.9</v>
      </c>
      <c r="BH35">
        <v>24.19</v>
      </c>
      <c r="BI35">
        <v>51.63</v>
      </c>
      <c r="BJ35">
        <v>0</v>
      </c>
      <c r="BK35">
        <v>1.74</v>
      </c>
      <c r="BL35">
        <v>0.61</v>
      </c>
      <c r="BM35">
        <v>300.45999999999998</v>
      </c>
      <c r="BN35">
        <v>14.96</v>
      </c>
      <c r="BO35">
        <v>0</v>
      </c>
      <c r="BP35">
        <v>0</v>
      </c>
      <c r="BQ35">
        <v>0.97</v>
      </c>
      <c r="BR35">
        <v>25.04</v>
      </c>
    </row>
    <row r="36" spans="1:70">
      <c r="A36" t="s">
        <v>315</v>
      </c>
      <c r="G36" t="s">
        <v>78</v>
      </c>
      <c r="H36" s="73">
        <v>835.33000000000015</v>
      </c>
      <c r="I36" s="46">
        <v>171.24</v>
      </c>
      <c r="J36" s="46">
        <v>315.57</v>
      </c>
      <c r="K36" s="46">
        <v>69.67</v>
      </c>
      <c r="L36" s="46">
        <v>6.8699999999999992</v>
      </c>
      <c r="M36" s="74">
        <v>0</v>
      </c>
      <c r="N36" s="73">
        <v>0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1.02</v>
      </c>
      <c r="Y36">
        <v>0.92</v>
      </c>
      <c r="Z36">
        <v>63.14</v>
      </c>
      <c r="AA36">
        <v>0</v>
      </c>
      <c r="AB36">
        <v>24.19</v>
      </c>
      <c r="AC36">
        <v>100.16</v>
      </c>
      <c r="AD36">
        <v>62.9</v>
      </c>
      <c r="AE36">
        <v>48.38</v>
      </c>
      <c r="AF36">
        <v>23.71</v>
      </c>
      <c r="AG36">
        <v>6.77</v>
      </c>
      <c r="AH36">
        <v>0.61</v>
      </c>
      <c r="AI36">
        <v>4.84</v>
      </c>
      <c r="AJ36">
        <v>0</v>
      </c>
      <c r="AK36">
        <v>48.38</v>
      </c>
      <c r="AL36">
        <v>15.52</v>
      </c>
      <c r="AM36">
        <v>8.23</v>
      </c>
      <c r="AN36">
        <v>0.98</v>
      </c>
      <c r="AO36">
        <v>36</v>
      </c>
      <c r="AP36">
        <v>85.64</v>
      </c>
      <c r="AQ36">
        <v>0.37</v>
      </c>
      <c r="AR36">
        <v>100</v>
      </c>
      <c r="AS36">
        <v>84</v>
      </c>
      <c r="AT36">
        <v>0.52</v>
      </c>
      <c r="AU36">
        <v>0.97</v>
      </c>
      <c r="AV36">
        <v>48.38</v>
      </c>
      <c r="AW36">
        <v>31.6</v>
      </c>
      <c r="AX36">
        <v>0.98</v>
      </c>
      <c r="AY36">
        <v>86.56</v>
      </c>
      <c r="AZ36">
        <v>0</v>
      </c>
      <c r="BA36">
        <v>0</v>
      </c>
      <c r="BB36">
        <v>0</v>
      </c>
      <c r="BC36">
        <v>43.55</v>
      </c>
      <c r="BD36">
        <v>23.22</v>
      </c>
      <c r="BE36">
        <v>64.349999999999994</v>
      </c>
      <c r="BF36">
        <v>0</v>
      </c>
      <c r="BG36">
        <v>62.9</v>
      </c>
      <c r="BH36">
        <v>24.19</v>
      </c>
      <c r="BI36">
        <v>51.63</v>
      </c>
      <c r="BJ36">
        <v>0</v>
      </c>
      <c r="BK36">
        <v>2.0299999999999998</v>
      </c>
      <c r="BL36">
        <v>0.61</v>
      </c>
      <c r="BM36">
        <v>300.45999999999998</v>
      </c>
      <c r="BN36">
        <v>14.96</v>
      </c>
      <c r="BO36">
        <v>0</v>
      </c>
      <c r="BP36">
        <v>0</v>
      </c>
      <c r="BQ36">
        <v>0.97</v>
      </c>
      <c r="BR36">
        <v>25.04</v>
      </c>
    </row>
    <row r="37" spans="1:70">
      <c r="A37" t="s">
        <v>316</v>
      </c>
      <c r="G37" t="s">
        <v>79</v>
      </c>
      <c r="H37" s="73">
        <v>838.83000000000015</v>
      </c>
      <c r="I37" s="46">
        <v>172.74</v>
      </c>
      <c r="J37" s="46">
        <v>315.57</v>
      </c>
      <c r="K37" s="46">
        <v>69.67</v>
      </c>
      <c r="L37" s="46">
        <v>7.26</v>
      </c>
      <c r="M37" s="74">
        <v>0</v>
      </c>
      <c r="N37" s="73">
        <v>0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1.02</v>
      </c>
      <c r="Y37">
        <v>0.92</v>
      </c>
      <c r="Z37">
        <v>63.14</v>
      </c>
      <c r="AA37">
        <v>0</v>
      </c>
      <c r="AB37">
        <v>24.19</v>
      </c>
      <c r="AC37">
        <v>100.16</v>
      </c>
      <c r="AD37">
        <v>62.9</v>
      </c>
      <c r="AE37">
        <v>48.38</v>
      </c>
      <c r="AF37">
        <v>23.71</v>
      </c>
      <c r="AG37">
        <v>6.77</v>
      </c>
      <c r="AH37">
        <v>0.61</v>
      </c>
      <c r="AI37">
        <v>4.84</v>
      </c>
      <c r="AJ37">
        <v>0</v>
      </c>
      <c r="AK37">
        <v>48.38</v>
      </c>
      <c r="AL37">
        <v>15.52</v>
      </c>
      <c r="AM37">
        <v>8.23</v>
      </c>
      <c r="AN37">
        <v>0.98</v>
      </c>
      <c r="AO37">
        <v>37.5</v>
      </c>
      <c r="AP37">
        <v>85.64</v>
      </c>
      <c r="AQ37">
        <v>0.37</v>
      </c>
      <c r="AR37">
        <v>100</v>
      </c>
      <c r="AS37">
        <v>87.5</v>
      </c>
      <c r="AT37">
        <v>0.52</v>
      </c>
      <c r="AU37">
        <v>0.97</v>
      </c>
      <c r="AV37">
        <v>48.38</v>
      </c>
      <c r="AW37">
        <v>31.6</v>
      </c>
      <c r="AX37">
        <v>0.98</v>
      </c>
      <c r="AY37">
        <v>86.56</v>
      </c>
      <c r="AZ37">
        <v>0</v>
      </c>
      <c r="BA37">
        <v>0</v>
      </c>
      <c r="BB37">
        <v>0</v>
      </c>
      <c r="BC37">
        <v>43.55</v>
      </c>
      <c r="BD37">
        <v>23.22</v>
      </c>
      <c r="BE37">
        <v>64.349999999999994</v>
      </c>
      <c r="BF37">
        <v>0</v>
      </c>
      <c r="BG37">
        <v>62.9</v>
      </c>
      <c r="BH37">
        <v>24.19</v>
      </c>
      <c r="BI37">
        <v>51.63</v>
      </c>
      <c r="BJ37">
        <v>0</v>
      </c>
      <c r="BK37">
        <v>2.42</v>
      </c>
      <c r="BL37">
        <v>0.61</v>
      </c>
      <c r="BM37">
        <v>300.45999999999998</v>
      </c>
      <c r="BN37">
        <v>14.96</v>
      </c>
      <c r="BO37">
        <v>0</v>
      </c>
      <c r="BP37">
        <v>0</v>
      </c>
      <c r="BQ37">
        <v>0.97</v>
      </c>
      <c r="BR37">
        <v>25.04</v>
      </c>
    </row>
    <row r="38" spans="1:70">
      <c r="A38" t="s">
        <v>317</v>
      </c>
      <c r="G38" t="s">
        <v>80</v>
      </c>
      <c r="H38" s="73">
        <v>859.83000000000015</v>
      </c>
      <c r="I38" s="46">
        <v>181.73999999999998</v>
      </c>
      <c r="J38" s="46">
        <v>315.57</v>
      </c>
      <c r="K38" s="46">
        <v>69.67</v>
      </c>
      <c r="L38" s="46">
        <v>7.74</v>
      </c>
      <c r="M38" s="74">
        <v>0</v>
      </c>
      <c r="N38" s="73">
        <v>0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1.02</v>
      </c>
      <c r="Y38">
        <v>0.92</v>
      </c>
      <c r="Z38">
        <v>63.14</v>
      </c>
      <c r="AA38">
        <v>0</v>
      </c>
      <c r="AB38">
        <v>24.19</v>
      </c>
      <c r="AC38">
        <v>100.16</v>
      </c>
      <c r="AD38">
        <v>62.9</v>
      </c>
      <c r="AE38">
        <v>48.38</v>
      </c>
      <c r="AF38">
        <v>23.71</v>
      </c>
      <c r="AG38">
        <v>6.77</v>
      </c>
      <c r="AH38">
        <v>0.61</v>
      </c>
      <c r="AI38">
        <v>4.84</v>
      </c>
      <c r="AJ38">
        <v>0</v>
      </c>
      <c r="AK38">
        <v>48.38</v>
      </c>
      <c r="AL38">
        <v>15.52</v>
      </c>
      <c r="AM38">
        <v>8.23</v>
      </c>
      <c r="AN38">
        <v>0.98</v>
      </c>
      <c r="AO38">
        <v>46.5</v>
      </c>
      <c r="AP38">
        <v>85.64</v>
      </c>
      <c r="AQ38">
        <v>0.37</v>
      </c>
      <c r="AR38">
        <v>100</v>
      </c>
      <c r="AS38">
        <v>108.5</v>
      </c>
      <c r="AT38">
        <v>0.52</v>
      </c>
      <c r="AU38">
        <v>0.97</v>
      </c>
      <c r="AV38">
        <v>48.38</v>
      </c>
      <c r="AW38">
        <v>31.6</v>
      </c>
      <c r="AX38">
        <v>0.98</v>
      </c>
      <c r="AY38">
        <v>86.56</v>
      </c>
      <c r="AZ38">
        <v>0</v>
      </c>
      <c r="BA38">
        <v>0</v>
      </c>
      <c r="BB38">
        <v>0</v>
      </c>
      <c r="BC38">
        <v>43.55</v>
      </c>
      <c r="BD38">
        <v>23.22</v>
      </c>
      <c r="BE38">
        <v>64.349999999999994</v>
      </c>
      <c r="BF38">
        <v>0</v>
      </c>
      <c r="BG38">
        <v>62.9</v>
      </c>
      <c r="BH38">
        <v>24.19</v>
      </c>
      <c r="BI38">
        <v>51.63</v>
      </c>
      <c r="BJ38">
        <v>0</v>
      </c>
      <c r="BK38">
        <v>2.9</v>
      </c>
      <c r="BL38">
        <v>0.61</v>
      </c>
      <c r="BM38">
        <v>300.45999999999998</v>
      </c>
      <c r="BN38">
        <v>14.96</v>
      </c>
      <c r="BO38">
        <v>0</v>
      </c>
      <c r="BP38">
        <v>0</v>
      </c>
      <c r="BQ38">
        <v>0.97</v>
      </c>
      <c r="BR38">
        <v>25.04</v>
      </c>
    </row>
    <row r="39" spans="1:70">
      <c r="A39" t="s">
        <v>318</v>
      </c>
      <c r="G39" t="s">
        <v>81</v>
      </c>
      <c r="H39" s="73">
        <v>870.33000000000015</v>
      </c>
      <c r="I39" s="46">
        <v>186.23999999999998</v>
      </c>
      <c r="J39" s="46">
        <v>315.48</v>
      </c>
      <c r="K39" s="46">
        <v>93.86</v>
      </c>
      <c r="L39" s="46">
        <v>8.52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1.02</v>
      </c>
      <c r="Y39">
        <v>0.92</v>
      </c>
      <c r="Z39">
        <v>63.14</v>
      </c>
      <c r="AA39">
        <v>0</v>
      </c>
      <c r="AB39">
        <v>24.19</v>
      </c>
      <c r="AC39">
        <v>100.16</v>
      </c>
      <c r="AD39">
        <v>62.9</v>
      </c>
      <c r="AE39">
        <v>48.38</v>
      </c>
      <c r="AF39">
        <v>23.71</v>
      </c>
      <c r="AG39">
        <v>6.77</v>
      </c>
      <c r="AH39">
        <v>0.61</v>
      </c>
      <c r="AI39">
        <v>4.84</v>
      </c>
      <c r="AJ39">
        <v>0</v>
      </c>
      <c r="AK39">
        <v>48.38</v>
      </c>
      <c r="AL39">
        <v>15.43</v>
      </c>
      <c r="AM39">
        <v>8.23</v>
      </c>
      <c r="AN39">
        <v>0.98</v>
      </c>
      <c r="AO39">
        <v>51</v>
      </c>
      <c r="AP39">
        <v>85.64</v>
      </c>
      <c r="AQ39">
        <v>0.37</v>
      </c>
      <c r="AR39">
        <v>100</v>
      </c>
      <c r="AS39">
        <v>119</v>
      </c>
      <c r="AT39">
        <v>0.52</v>
      </c>
      <c r="AU39">
        <v>0.97</v>
      </c>
      <c r="AV39">
        <v>48.38</v>
      </c>
      <c r="AW39">
        <v>31.6</v>
      </c>
      <c r="AX39">
        <v>0.98</v>
      </c>
      <c r="AY39">
        <v>86.56</v>
      </c>
      <c r="AZ39">
        <v>0</v>
      </c>
      <c r="BA39">
        <v>0</v>
      </c>
      <c r="BB39">
        <v>0</v>
      </c>
      <c r="BC39">
        <v>43.55</v>
      </c>
      <c r="BD39">
        <v>23.22</v>
      </c>
      <c r="BE39">
        <v>64.349999999999994</v>
      </c>
      <c r="BF39">
        <v>30</v>
      </c>
      <c r="BG39">
        <v>62.9</v>
      </c>
      <c r="BH39">
        <v>24.19</v>
      </c>
      <c r="BI39">
        <v>51.63</v>
      </c>
      <c r="BJ39">
        <v>24.19</v>
      </c>
      <c r="BK39">
        <v>3.68</v>
      </c>
      <c r="BL39">
        <v>0.61</v>
      </c>
      <c r="BM39">
        <v>300.45999999999998</v>
      </c>
      <c r="BN39">
        <v>14.96</v>
      </c>
      <c r="BO39">
        <v>0</v>
      </c>
      <c r="BP39">
        <v>0</v>
      </c>
      <c r="BQ39">
        <v>0.97</v>
      </c>
      <c r="BR39">
        <v>25.04</v>
      </c>
    </row>
    <row r="40" spans="1:70">
      <c r="A40" t="s">
        <v>338</v>
      </c>
      <c r="G40" t="s">
        <v>82</v>
      </c>
      <c r="H40" s="73">
        <v>880.13000000000011</v>
      </c>
      <c r="I40" s="46">
        <v>190.44</v>
      </c>
      <c r="J40" s="46">
        <v>315.48</v>
      </c>
      <c r="K40" s="46">
        <v>93.86</v>
      </c>
      <c r="L40" s="46">
        <v>8.7100000000000009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1.02</v>
      </c>
      <c r="Y40">
        <v>0.92</v>
      </c>
      <c r="Z40">
        <v>63.14</v>
      </c>
      <c r="AA40">
        <v>0</v>
      </c>
      <c r="AB40">
        <v>24.19</v>
      </c>
      <c r="AC40">
        <v>100.16</v>
      </c>
      <c r="AD40">
        <v>62.9</v>
      </c>
      <c r="AE40">
        <v>48.38</v>
      </c>
      <c r="AF40">
        <v>23.71</v>
      </c>
      <c r="AG40">
        <v>6.77</v>
      </c>
      <c r="AH40">
        <v>0.61</v>
      </c>
      <c r="AI40">
        <v>4.84</v>
      </c>
      <c r="AJ40">
        <v>0</v>
      </c>
      <c r="AK40">
        <v>48.38</v>
      </c>
      <c r="AL40">
        <v>15.43</v>
      </c>
      <c r="AM40">
        <v>8.23</v>
      </c>
      <c r="AN40">
        <v>0.98</v>
      </c>
      <c r="AO40">
        <v>55.2</v>
      </c>
      <c r="AP40">
        <v>85.64</v>
      </c>
      <c r="AQ40">
        <v>0.37</v>
      </c>
      <c r="AR40">
        <v>100</v>
      </c>
      <c r="AS40">
        <v>128.80000000000001</v>
      </c>
      <c r="AT40">
        <v>0.52</v>
      </c>
      <c r="AU40">
        <v>0.97</v>
      </c>
      <c r="AV40">
        <v>48.38</v>
      </c>
      <c r="AW40">
        <v>31.6</v>
      </c>
      <c r="AX40">
        <v>0.98</v>
      </c>
      <c r="AY40">
        <v>86.56</v>
      </c>
      <c r="AZ40">
        <v>0</v>
      </c>
      <c r="BA40">
        <v>0</v>
      </c>
      <c r="BB40">
        <v>0</v>
      </c>
      <c r="BC40">
        <v>43.55</v>
      </c>
      <c r="BD40">
        <v>23.22</v>
      </c>
      <c r="BE40">
        <v>64.349999999999994</v>
      </c>
      <c r="BF40">
        <v>30</v>
      </c>
      <c r="BG40">
        <v>62.9</v>
      </c>
      <c r="BH40">
        <v>24.19</v>
      </c>
      <c r="BI40">
        <v>51.63</v>
      </c>
      <c r="BJ40">
        <v>24.19</v>
      </c>
      <c r="BK40">
        <v>3.87</v>
      </c>
      <c r="BL40">
        <v>0.61</v>
      </c>
      <c r="BM40">
        <v>300.45999999999998</v>
      </c>
      <c r="BN40">
        <v>14.96</v>
      </c>
      <c r="BO40">
        <v>0</v>
      </c>
      <c r="BP40">
        <v>0</v>
      </c>
      <c r="BQ40">
        <v>0.97</v>
      </c>
      <c r="BR40">
        <v>25.04</v>
      </c>
    </row>
    <row r="41" spans="1:70">
      <c r="A41" t="s">
        <v>339</v>
      </c>
      <c r="G41" t="s">
        <v>83</v>
      </c>
      <c r="H41" s="73">
        <v>884.33000000000015</v>
      </c>
      <c r="I41" s="46">
        <v>192.23999999999998</v>
      </c>
      <c r="J41" s="46">
        <v>315.48</v>
      </c>
      <c r="K41" s="46">
        <v>93.86</v>
      </c>
      <c r="L41" s="46">
        <v>8.8999999999999986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1.02</v>
      </c>
      <c r="Y41">
        <v>0.92</v>
      </c>
      <c r="Z41">
        <v>63.14</v>
      </c>
      <c r="AA41">
        <v>0</v>
      </c>
      <c r="AB41">
        <v>24.19</v>
      </c>
      <c r="AC41">
        <v>100.16</v>
      </c>
      <c r="AD41">
        <v>62.9</v>
      </c>
      <c r="AE41">
        <v>48.38</v>
      </c>
      <c r="AF41">
        <v>23.71</v>
      </c>
      <c r="AG41">
        <v>6.77</v>
      </c>
      <c r="AH41">
        <v>0.61</v>
      </c>
      <c r="AI41">
        <v>4.84</v>
      </c>
      <c r="AJ41">
        <v>0</v>
      </c>
      <c r="AK41">
        <v>48.38</v>
      </c>
      <c r="AL41">
        <v>15.43</v>
      </c>
      <c r="AM41">
        <v>8.23</v>
      </c>
      <c r="AN41">
        <v>0.98</v>
      </c>
      <c r="AO41">
        <v>57</v>
      </c>
      <c r="AP41">
        <v>85.64</v>
      </c>
      <c r="AQ41">
        <v>0.37</v>
      </c>
      <c r="AR41">
        <v>100</v>
      </c>
      <c r="AS41">
        <v>133</v>
      </c>
      <c r="AT41">
        <v>0.52</v>
      </c>
      <c r="AU41">
        <v>0.97</v>
      </c>
      <c r="AV41">
        <v>48.38</v>
      </c>
      <c r="AW41">
        <v>31.6</v>
      </c>
      <c r="AX41">
        <v>0.98</v>
      </c>
      <c r="AY41">
        <v>86.56</v>
      </c>
      <c r="AZ41">
        <v>0</v>
      </c>
      <c r="BA41">
        <v>0</v>
      </c>
      <c r="BB41">
        <v>0</v>
      </c>
      <c r="BC41">
        <v>43.55</v>
      </c>
      <c r="BD41">
        <v>23.22</v>
      </c>
      <c r="BE41">
        <v>64.349999999999994</v>
      </c>
      <c r="BF41">
        <v>30</v>
      </c>
      <c r="BG41">
        <v>62.9</v>
      </c>
      <c r="BH41">
        <v>24.19</v>
      </c>
      <c r="BI41">
        <v>51.63</v>
      </c>
      <c r="BJ41">
        <v>24.19</v>
      </c>
      <c r="BK41">
        <v>4.0599999999999996</v>
      </c>
      <c r="BL41">
        <v>0.61</v>
      </c>
      <c r="BM41">
        <v>300.45999999999998</v>
      </c>
      <c r="BN41">
        <v>14.96</v>
      </c>
      <c r="BO41">
        <v>0</v>
      </c>
      <c r="BP41">
        <v>0</v>
      </c>
      <c r="BQ41">
        <v>0.97</v>
      </c>
      <c r="BR41">
        <v>25.04</v>
      </c>
    </row>
    <row r="42" spans="1:70">
      <c r="A42" t="s">
        <v>340</v>
      </c>
      <c r="G42" t="s">
        <v>84</v>
      </c>
      <c r="H42" s="73">
        <v>898.33000000000015</v>
      </c>
      <c r="I42" s="46">
        <v>198.23999999999998</v>
      </c>
      <c r="J42" s="46">
        <v>315.48</v>
      </c>
      <c r="K42" s="46">
        <v>93.86</v>
      </c>
      <c r="L42" s="46">
        <v>9.1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1.02</v>
      </c>
      <c r="Y42">
        <v>0.92</v>
      </c>
      <c r="Z42">
        <v>63.14</v>
      </c>
      <c r="AA42">
        <v>0</v>
      </c>
      <c r="AB42">
        <v>24.19</v>
      </c>
      <c r="AC42">
        <v>100.16</v>
      </c>
      <c r="AD42">
        <v>62.9</v>
      </c>
      <c r="AE42">
        <v>48.38</v>
      </c>
      <c r="AF42">
        <v>23.71</v>
      </c>
      <c r="AG42">
        <v>6.77</v>
      </c>
      <c r="AH42">
        <v>0.61</v>
      </c>
      <c r="AI42">
        <v>4.84</v>
      </c>
      <c r="AJ42">
        <v>0</v>
      </c>
      <c r="AK42">
        <v>48.38</v>
      </c>
      <c r="AL42">
        <v>15.43</v>
      </c>
      <c r="AM42">
        <v>8.23</v>
      </c>
      <c r="AN42">
        <v>0.98</v>
      </c>
      <c r="AO42">
        <v>63</v>
      </c>
      <c r="AP42">
        <v>85.64</v>
      </c>
      <c r="AQ42">
        <v>0.37</v>
      </c>
      <c r="AR42">
        <v>100</v>
      </c>
      <c r="AS42">
        <v>147</v>
      </c>
      <c r="AT42">
        <v>0.52</v>
      </c>
      <c r="AU42">
        <v>0.97</v>
      </c>
      <c r="AV42">
        <v>48.38</v>
      </c>
      <c r="AW42">
        <v>31.6</v>
      </c>
      <c r="AX42">
        <v>0.98</v>
      </c>
      <c r="AY42">
        <v>86.56</v>
      </c>
      <c r="AZ42">
        <v>0</v>
      </c>
      <c r="BA42">
        <v>0</v>
      </c>
      <c r="BB42">
        <v>0</v>
      </c>
      <c r="BC42">
        <v>43.55</v>
      </c>
      <c r="BD42">
        <v>23.22</v>
      </c>
      <c r="BE42">
        <v>64.349999999999994</v>
      </c>
      <c r="BF42">
        <v>30</v>
      </c>
      <c r="BG42">
        <v>62.9</v>
      </c>
      <c r="BH42">
        <v>24.19</v>
      </c>
      <c r="BI42">
        <v>51.63</v>
      </c>
      <c r="BJ42">
        <v>24.19</v>
      </c>
      <c r="BK42">
        <v>4.26</v>
      </c>
      <c r="BL42">
        <v>0.61</v>
      </c>
      <c r="BM42">
        <v>300.45999999999998</v>
      </c>
      <c r="BN42">
        <v>14.96</v>
      </c>
      <c r="BO42">
        <v>0</v>
      </c>
      <c r="BP42">
        <v>0</v>
      </c>
      <c r="BQ42">
        <v>0.97</v>
      </c>
      <c r="BR42">
        <v>25.04</v>
      </c>
    </row>
    <row r="43" spans="1:70">
      <c r="A43" t="s">
        <v>346</v>
      </c>
      <c r="G43" t="s">
        <v>85</v>
      </c>
      <c r="H43" s="73">
        <v>907.36000000000013</v>
      </c>
      <c r="I43" s="46">
        <v>292.2</v>
      </c>
      <c r="J43" s="46">
        <v>314.43</v>
      </c>
      <c r="K43" s="46">
        <v>93.86</v>
      </c>
      <c r="L43" s="46">
        <v>9.39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1.02</v>
      </c>
      <c r="Y43">
        <v>0.92</v>
      </c>
      <c r="Z43">
        <v>63.14</v>
      </c>
      <c r="AA43">
        <v>0</v>
      </c>
      <c r="AB43">
        <v>24.19</v>
      </c>
      <c r="AC43">
        <v>100.16</v>
      </c>
      <c r="AD43">
        <v>62.9</v>
      </c>
      <c r="AE43">
        <v>48.38</v>
      </c>
      <c r="AF43">
        <v>23.71</v>
      </c>
      <c r="AG43">
        <v>6.77</v>
      </c>
      <c r="AH43">
        <v>0.61</v>
      </c>
      <c r="AI43">
        <v>4.84</v>
      </c>
      <c r="AJ43">
        <v>90.96</v>
      </c>
      <c r="AK43">
        <v>48.38</v>
      </c>
      <c r="AL43">
        <v>15.34</v>
      </c>
      <c r="AM43">
        <v>8.23</v>
      </c>
      <c r="AN43">
        <v>0.98</v>
      </c>
      <c r="AO43">
        <v>66</v>
      </c>
      <c r="AP43">
        <v>85.64</v>
      </c>
      <c r="AQ43">
        <v>0.37</v>
      </c>
      <c r="AR43">
        <v>100</v>
      </c>
      <c r="AS43">
        <v>154</v>
      </c>
      <c r="AT43">
        <v>0.52</v>
      </c>
      <c r="AU43">
        <v>0.97</v>
      </c>
      <c r="AV43">
        <v>47.42</v>
      </c>
      <c r="AW43">
        <v>33.630000000000003</v>
      </c>
      <c r="AX43">
        <v>0.98</v>
      </c>
      <c r="AY43">
        <v>86.56</v>
      </c>
      <c r="AZ43">
        <v>0</v>
      </c>
      <c r="BA43">
        <v>0</v>
      </c>
      <c r="BB43">
        <v>0</v>
      </c>
      <c r="BC43">
        <v>43.55</v>
      </c>
      <c r="BD43">
        <v>23.22</v>
      </c>
      <c r="BE43">
        <v>64.349999999999994</v>
      </c>
      <c r="BF43">
        <v>30</v>
      </c>
      <c r="BG43">
        <v>62.9</v>
      </c>
      <c r="BH43">
        <v>24.19</v>
      </c>
      <c r="BI43">
        <v>51.63</v>
      </c>
      <c r="BJ43">
        <v>24.19</v>
      </c>
      <c r="BK43">
        <v>4.55</v>
      </c>
      <c r="BL43">
        <v>0.61</v>
      </c>
      <c r="BM43">
        <v>300.45999999999998</v>
      </c>
      <c r="BN43">
        <v>14.96</v>
      </c>
      <c r="BO43">
        <v>0</v>
      </c>
      <c r="BP43">
        <v>0</v>
      </c>
      <c r="BQ43">
        <v>0.97</v>
      </c>
      <c r="BR43">
        <v>25.04</v>
      </c>
    </row>
    <row r="44" spans="1:70">
      <c r="A44" t="s">
        <v>350</v>
      </c>
      <c r="G44" t="s">
        <v>86</v>
      </c>
      <c r="H44" s="73">
        <v>914.36000000000013</v>
      </c>
      <c r="I44" s="46">
        <v>295.2</v>
      </c>
      <c r="J44" s="46">
        <v>314.43</v>
      </c>
      <c r="K44" s="46">
        <v>93.86</v>
      </c>
      <c r="L44" s="46">
        <v>9.44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1.02</v>
      </c>
      <c r="Y44">
        <v>0.92</v>
      </c>
      <c r="Z44">
        <v>63.14</v>
      </c>
      <c r="AA44">
        <v>0</v>
      </c>
      <c r="AB44">
        <v>24.19</v>
      </c>
      <c r="AC44">
        <v>100.16</v>
      </c>
      <c r="AD44">
        <v>62.9</v>
      </c>
      <c r="AE44">
        <v>48.38</v>
      </c>
      <c r="AF44">
        <v>23.71</v>
      </c>
      <c r="AG44">
        <v>6.77</v>
      </c>
      <c r="AH44">
        <v>0.61</v>
      </c>
      <c r="AI44">
        <v>4.84</v>
      </c>
      <c r="AJ44">
        <v>90.96</v>
      </c>
      <c r="AK44">
        <v>48.38</v>
      </c>
      <c r="AL44">
        <v>15.34</v>
      </c>
      <c r="AM44">
        <v>8.23</v>
      </c>
      <c r="AN44">
        <v>0.98</v>
      </c>
      <c r="AO44">
        <v>69</v>
      </c>
      <c r="AP44">
        <v>85.64</v>
      </c>
      <c r="AQ44">
        <v>0.37</v>
      </c>
      <c r="AR44">
        <v>100</v>
      </c>
      <c r="AS44">
        <v>161</v>
      </c>
      <c r="AT44">
        <v>0.52</v>
      </c>
      <c r="AU44">
        <v>0.97</v>
      </c>
      <c r="AV44">
        <v>47.42</v>
      </c>
      <c r="AW44">
        <v>33.630000000000003</v>
      </c>
      <c r="AX44">
        <v>0.98</v>
      </c>
      <c r="AY44">
        <v>86.56</v>
      </c>
      <c r="AZ44">
        <v>0</v>
      </c>
      <c r="BA44">
        <v>0</v>
      </c>
      <c r="BB44">
        <v>0</v>
      </c>
      <c r="BC44">
        <v>43.55</v>
      </c>
      <c r="BD44">
        <v>23.22</v>
      </c>
      <c r="BE44">
        <v>64.349999999999994</v>
      </c>
      <c r="BF44">
        <v>30</v>
      </c>
      <c r="BG44">
        <v>62.9</v>
      </c>
      <c r="BH44">
        <v>24.19</v>
      </c>
      <c r="BI44">
        <v>51.63</v>
      </c>
      <c r="BJ44">
        <v>24.19</v>
      </c>
      <c r="BK44">
        <v>4.5999999999999996</v>
      </c>
      <c r="BL44">
        <v>0.61</v>
      </c>
      <c r="BM44">
        <v>300.45999999999998</v>
      </c>
      <c r="BN44">
        <v>14.96</v>
      </c>
      <c r="BO44">
        <v>0</v>
      </c>
      <c r="BP44">
        <v>0</v>
      </c>
      <c r="BQ44">
        <v>0.97</v>
      </c>
      <c r="BR44">
        <v>25.04</v>
      </c>
    </row>
    <row r="45" spans="1:70">
      <c r="A45" t="s">
        <v>373</v>
      </c>
      <c r="G45" t="s">
        <v>87</v>
      </c>
      <c r="H45" s="73">
        <v>921.36000000000013</v>
      </c>
      <c r="I45" s="46">
        <v>298.2</v>
      </c>
      <c r="J45" s="46">
        <v>314.43</v>
      </c>
      <c r="K45" s="46">
        <v>93.86</v>
      </c>
      <c r="L45" s="46">
        <v>9.48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1.02</v>
      </c>
      <c r="Y45">
        <v>0.92</v>
      </c>
      <c r="Z45">
        <v>63.14</v>
      </c>
      <c r="AA45">
        <v>0</v>
      </c>
      <c r="AB45">
        <v>24.19</v>
      </c>
      <c r="AC45">
        <v>100.16</v>
      </c>
      <c r="AD45">
        <v>62.9</v>
      </c>
      <c r="AE45">
        <v>48.38</v>
      </c>
      <c r="AF45">
        <v>23.71</v>
      </c>
      <c r="AG45">
        <v>6.77</v>
      </c>
      <c r="AH45">
        <v>0.61</v>
      </c>
      <c r="AI45">
        <v>4.84</v>
      </c>
      <c r="AJ45">
        <v>90.96</v>
      </c>
      <c r="AK45">
        <v>48.38</v>
      </c>
      <c r="AL45">
        <v>15.34</v>
      </c>
      <c r="AM45">
        <v>8.23</v>
      </c>
      <c r="AN45">
        <v>0.98</v>
      </c>
      <c r="AO45">
        <v>72</v>
      </c>
      <c r="AP45">
        <v>85.64</v>
      </c>
      <c r="AQ45">
        <v>0.37</v>
      </c>
      <c r="AR45">
        <v>100</v>
      </c>
      <c r="AS45">
        <v>168</v>
      </c>
      <c r="AT45">
        <v>0.52</v>
      </c>
      <c r="AU45">
        <v>0.97</v>
      </c>
      <c r="AV45">
        <v>47.42</v>
      </c>
      <c r="AW45">
        <v>33.630000000000003</v>
      </c>
      <c r="AX45">
        <v>0.98</v>
      </c>
      <c r="AY45">
        <v>86.56</v>
      </c>
      <c r="AZ45">
        <v>0</v>
      </c>
      <c r="BA45">
        <v>0</v>
      </c>
      <c r="BB45">
        <v>0</v>
      </c>
      <c r="BC45">
        <v>43.55</v>
      </c>
      <c r="BD45">
        <v>23.22</v>
      </c>
      <c r="BE45">
        <v>64.349999999999994</v>
      </c>
      <c r="BF45">
        <v>30</v>
      </c>
      <c r="BG45">
        <v>62.9</v>
      </c>
      <c r="BH45">
        <v>24.19</v>
      </c>
      <c r="BI45">
        <v>51.63</v>
      </c>
      <c r="BJ45">
        <v>24.19</v>
      </c>
      <c r="BK45">
        <v>4.6399999999999997</v>
      </c>
      <c r="BL45">
        <v>0.61</v>
      </c>
      <c r="BM45">
        <v>300.45999999999998</v>
      </c>
      <c r="BN45">
        <v>14.96</v>
      </c>
      <c r="BO45">
        <v>0</v>
      </c>
      <c r="BP45">
        <v>0</v>
      </c>
      <c r="BQ45">
        <v>0.97</v>
      </c>
      <c r="BR45">
        <v>25.04</v>
      </c>
    </row>
    <row r="46" spans="1:70">
      <c r="A46" t="s">
        <v>374</v>
      </c>
      <c r="G46" t="s">
        <v>88</v>
      </c>
      <c r="H46" s="73">
        <v>928.36000000000013</v>
      </c>
      <c r="I46" s="46">
        <v>301.2</v>
      </c>
      <c r="J46" s="46">
        <v>314.43</v>
      </c>
      <c r="K46" s="46">
        <v>93.86</v>
      </c>
      <c r="L46" s="46">
        <v>9.870000000000001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1.02</v>
      </c>
      <c r="Y46">
        <v>0.92</v>
      </c>
      <c r="Z46">
        <v>63.14</v>
      </c>
      <c r="AA46">
        <v>0</v>
      </c>
      <c r="AB46">
        <v>24.19</v>
      </c>
      <c r="AC46">
        <v>100.16</v>
      </c>
      <c r="AD46">
        <v>62.9</v>
      </c>
      <c r="AE46">
        <v>48.38</v>
      </c>
      <c r="AF46">
        <v>23.71</v>
      </c>
      <c r="AG46">
        <v>6.77</v>
      </c>
      <c r="AH46">
        <v>0.61</v>
      </c>
      <c r="AI46">
        <v>4.84</v>
      </c>
      <c r="AJ46">
        <v>90.96</v>
      </c>
      <c r="AK46">
        <v>48.38</v>
      </c>
      <c r="AL46">
        <v>15.34</v>
      </c>
      <c r="AM46">
        <v>8.23</v>
      </c>
      <c r="AN46">
        <v>0.98</v>
      </c>
      <c r="AO46">
        <v>75</v>
      </c>
      <c r="AP46">
        <v>85.64</v>
      </c>
      <c r="AQ46">
        <v>0.37</v>
      </c>
      <c r="AR46">
        <v>100</v>
      </c>
      <c r="AS46">
        <v>175</v>
      </c>
      <c r="AT46">
        <v>0.52</v>
      </c>
      <c r="AU46">
        <v>0.97</v>
      </c>
      <c r="AV46">
        <v>47.42</v>
      </c>
      <c r="AW46">
        <v>33.630000000000003</v>
      </c>
      <c r="AX46">
        <v>0.98</v>
      </c>
      <c r="AY46">
        <v>86.56</v>
      </c>
      <c r="AZ46">
        <v>0</v>
      </c>
      <c r="BA46">
        <v>0</v>
      </c>
      <c r="BB46">
        <v>0</v>
      </c>
      <c r="BC46">
        <v>43.55</v>
      </c>
      <c r="BD46">
        <v>23.22</v>
      </c>
      <c r="BE46">
        <v>64.349999999999994</v>
      </c>
      <c r="BF46">
        <v>30</v>
      </c>
      <c r="BG46">
        <v>62.9</v>
      </c>
      <c r="BH46">
        <v>24.19</v>
      </c>
      <c r="BI46">
        <v>51.63</v>
      </c>
      <c r="BJ46">
        <v>24.19</v>
      </c>
      <c r="BK46">
        <v>5.03</v>
      </c>
      <c r="BL46">
        <v>0.61</v>
      </c>
      <c r="BM46">
        <v>300.45999999999998</v>
      </c>
      <c r="BN46">
        <v>14.96</v>
      </c>
      <c r="BO46">
        <v>0</v>
      </c>
      <c r="BP46">
        <v>0</v>
      </c>
      <c r="BQ46">
        <v>0.97</v>
      </c>
      <c r="BR46">
        <v>25.04</v>
      </c>
    </row>
    <row r="47" spans="1:70">
      <c r="A47" t="s">
        <v>378</v>
      </c>
      <c r="G47" t="s">
        <v>89</v>
      </c>
      <c r="H47" s="73">
        <v>931.86000000000013</v>
      </c>
      <c r="I47" s="46">
        <v>302.7</v>
      </c>
      <c r="J47" s="46">
        <v>314.33000000000004</v>
      </c>
      <c r="K47" s="46">
        <v>93.86</v>
      </c>
      <c r="L47" s="46">
        <v>10.26</v>
      </c>
      <c r="M47" s="74">
        <v>0</v>
      </c>
      <c r="N47" s="73">
        <v>0</v>
      </c>
      <c r="O47" s="46">
        <v>130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1.02</v>
      </c>
      <c r="Y47">
        <v>0.92</v>
      </c>
      <c r="Z47">
        <v>63.14</v>
      </c>
      <c r="AA47">
        <v>0</v>
      </c>
      <c r="AB47">
        <v>24.19</v>
      </c>
      <c r="AC47">
        <v>100.16</v>
      </c>
      <c r="AD47">
        <v>62.9</v>
      </c>
      <c r="AE47">
        <v>48.38</v>
      </c>
      <c r="AF47">
        <v>23.71</v>
      </c>
      <c r="AG47">
        <v>6.77</v>
      </c>
      <c r="AH47">
        <v>0.61</v>
      </c>
      <c r="AI47">
        <v>4.84</v>
      </c>
      <c r="AJ47">
        <v>90.96</v>
      </c>
      <c r="AK47">
        <v>48.38</v>
      </c>
      <c r="AL47">
        <v>15.24</v>
      </c>
      <c r="AM47">
        <v>8.23</v>
      </c>
      <c r="AN47">
        <v>0.98</v>
      </c>
      <c r="AO47">
        <v>76.5</v>
      </c>
      <c r="AP47">
        <v>85.64</v>
      </c>
      <c r="AQ47">
        <v>0.37</v>
      </c>
      <c r="AR47">
        <v>100</v>
      </c>
      <c r="AS47">
        <v>178.5</v>
      </c>
      <c r="AT47">
        <v>0.52</v>
      </c>
      <c r="AU47">
        <v>0.97</v>
      </c>
      <c r="AV47">
        <v>47.42</v>
      </c>
      <c r="AW47">
        <v>33.630000000000003</v>
      </c>
      <c r="AX47">
        <v>0.98</v>
      </c>
      <c r="AY47">
        <v>86.56</v>
      </c>
      <c r="AZ47">
        <v>0</v>
      </c>
      <c r="BA47">
        <v>0</v>
      </c>
      <c r="BB47">
        <v>0</v>
      </c>
      <c r="BC47">
        <v>43.55</v>
      </c>
      <c r="BD47">
        <v>23.22</v>
      </c>
      <c r="BE47">
        <v>64.349999999999994</v>
      </c>
      <c r="BF47">
        <v>30</v>
      </c>
      <c r="BG47">
        <v>62.9</v>
      </c>
      <c r="BH47">
        <v>24.19</v>
      </c>
      <c r="BI47">
        <v>51.63</v>
      </c>
      <c r="BJ47">
        <v>24.19</v>
      </c>
      <c r="BK47">
        <v>5.42</v>
      </c>
      <c r="BL47">
        <v>0.61</v>
      </c>
      <c r="BM47">
        <v>300.45999999999998</v>
      </c>
      <c r="BN47">
        <v>14.96</v>
      </c>
      <c r="BO47">
        <v>0</v>
      </c>
      <c r="BP47">
        <v>0</v>
      </c>
      <c r="BQ47">
        <v>0.97</v>
      </c>
      <c r="BR47">
        <v>25.04</v>
      </c>
    </row>
    <row r="48" spans="1:70">
      <c r="A48" t="s">
        <v>382</v>
      </c>
      <c r="G48" t="s">
        <v>90</v>
      </c>
      <c r="H48" s="73">
        <v>938.86000000000013</v>
      </c>
      <c r="I48" s="46">
        <v>305.7</v>
      </c>
      <c r="J48" s="46">
        <v>314.33000000000004</v>
      </c>
      <c r="K48" s="46">
        <v>93.86</v>
      </c>
      <c r="L48" s="46">
        <v>10.649999999999999</v>
      </c>
      <c r="M48" s="74">
        <v>0</v>
      </c>
      <c r="N48" s="73">
        <v>0</v>
      </c>
      <c r="O48" s="46">
        <v>130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1.02</v>
      </c>
      <c r="Y48">
        <v>0.92</v>
      </c>
      <c r="Z48">
        <v>63.14</v>
      </c>
      <c r="AA48">
        <v>0</v>
      </c>
      <c r="AB48">
        <v>24.19</v>
      </c>
      <c r="AC48">
        <v>100.16</v>
      </c>
      <c r="AD48">
        <v>62.9</v>
      </c>
      <c r="AE48">
        <v>48.38</v>
      </c>
      <c r="AF48">
        <v>23.71</v>
      </c>
      <c r="AG48">
        <v>6.77</v>
      </c>
      <c r="AH48">
        <v>0.61</v>
      </c>
      <c r="AI48">
        <v>4.84</v>
      </c>
      <c r="AJ48">
        <v>90.96</v>
      </c>
      <c r="AK48">
        <v>48.38</v>
      </c>
      <c r="AL48">
        <v>15.24</v>
      </c>
      <c r="AM48">
        <v>8.23</v>
      </c>
      <c r="AN48">
        <v>0.98</v>
      </c>
      <c r="AO48">
        <v>79.5</v>
      </c>
      <c r="AP48">
        <v>85.64</v>
      </c>
      <c r="AQ48">
        <v>0.37</v>
      </c>
      <c r="AR48">
        <v>100</v>
      </c>
      <c r="AS48">
        <v>185.5</v>
      </c>
      <c r="AT48">
        <v>0.52</v>
      </c>
      <c r="AU48">
        <v>0.97</v>
      </c>
      <c r="AV48">
        <v>47.42</v>
      </c>
      <c r="AW48">
        <v>33.630000000000003</v>
      </c>
      <c r="AX48">
        <v>0.98</v>
      </c>
      <c r="AY48">
        <v>86.56</v>
      </c>
      <c r="AZ48">
        <v>0</v>
      </c>
      <c r="BA48">
        <v>0</v>
      </c>
      <c r="BB48">
        <v>0</v>
      </c>
      <c r="BC48">
        <v>43.55</v>
      </c>
      <c r="BD48">
        <v>23.22</v>
      </c>
      <c r="BE48">
        <v>64.349999999999994</v>
      </c>
      <c r="BF48">
        <v>30</v>
      </c>
      <c r="BG48">
        <v>62.9</v>
      </c>
      <c r="BH48">
        <v>24.19</v>
      </c>
      <c r="BI48">
        <v>51.63</v>
      </c>
      <c r="BJ48">
        <v>24.19</v>
      </c>
      <c r="BK48">
        <v>5.81</v>
      </c>
      <c r="BL48">
        <v>0.61</v>
      </c>
      <c r="BM48">
        <v>300.45999999999998</v>
      </c>
      <c r="BN48">
        <v>14.96</v>
      </c>
      <c r="BO48">
        <v>0</v>
      </c>
      <c r="BP48">
        <v>0</v>
      </c>
      <c r="BQ48">
        <v>0.97</v>
      </c>
      <c r="BR48">
        <v>25.04</v>
      </c>
    </row>
    <row r="49" spans="1:70">
      <c r="A49" t="s">
        <v>383</v>
      </c>
      <c r="G49" t="s">
        <v>91</v>
      </c>
      <c r="H49" s="73">
        <v>938.86000000000013</v>
      </c>
      <c r="I49" s="46">
        <v>305.7</v>
      </c>
      <c r="J49" s="46">
        <v>314.33000000000004</v>
      </c>
      <c r="K49" s="46">
        <v>93.86</v>
      </c>
      <c r="L49" s="46">
        <v>10.84</v>
      </c>
      <c r="M49" s="74">
        <v>0</v>
      </c>
      <c r="N49" s="73">
        <v>0</v>
      </c>
      <c r="O49" s="46">
        <v>130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1.02</v>
      </c>
      <c r="Y49">
        <v>0.92</v>
      </c>
      <c r="Z49">
        <v>63.14</v>
      </c>
      <c r="AA49">
        <v>0</v>
      </c>
      <c r="AB49">
        <v>24.19</v>
      </c>
      <c r="AC49">
        <v>100.16</v>
      </c>
      <c r="AD49">
        <v>62.9</v>
      </c>
      <c r="AE49">
        <v>48.38</v>
      </c>
      <c r="AF49">
        <v>23.71</v>
      </c>
      <c r="AG49">
        <v>6.77</v>
      </c>
      <c r="AH49">
        <v>0.61</v>
      </c>
      <c r="AI49">
        <v>4.84</v>
      </c>
      <c r="AJ49">
        <v>90.96</v>
      </c>
      <c r="AK49">
        <v>48.38</v>
      </c>
      <c r="AL49">
        <v>15.24</v>
      </c>
      <c r="AM49">
        <v>8.23</v>
      </c>
      <c r="AN49">
        <v>0.98</v>
      </c>
      <c r="AO49">
        <v>79.5</v>
      </c>
      <c r="AP49">
        <v>85.64</v>
      </c>
      <c r="AQ49">
        <v>0.37</v>
      </c>
      <c r="AR49">
        <v>100</v>
      </c>
      <c r="AS49">
        <v>185.5</v>
      </c>
      <c r="AT49">
        <v>0.52</v>
      </c>
      <c r="AU49">
        <v>0.97</v>
      </c>
      <c r="AV49">
        <v>47.42</v>
      </c>
      <c r="AW49">
        <v>33.630000000000003</v>
      </c>
      <c r="AX49">
        <v>0.98</v>
      </c>
      <c r="AY49">
        <v>86.56</v>
      </c>
      <c r="AZ49">
        <v>0</v>
      </c>
      <c r="BA49">
        <v>0</v>
      </c>
      <c r="BB49">
        <v>0</v>
      </c>
      <c r="BC49">
        <v>43.55</v>
      </c>
      <c r="BD49">
        <v>23.22</v>
      </c>
      <c r="BE49">
        <v>64.349999999999994</v>
      </c>
      <c r="BF49">
        <v>30</v>
      </c>
      <c r="BG49">
        <v>62.9</v>
      </c>
      <c r="BH49">
        <v>24.19</v>
      </c>
      <c r="BI49">
        <v>51.63</v>
      </c>
      <c r="BJ49">
        <v>24.19</v>
      </c>
      <c r="BK49">
        <v>6</v>
      </c>
      <c r="BL49">
        <v>0.61</v>
      </c>
      <c r="BM49">
        <v>300.45999999999998</v>
      </c>
      <c r="BN49">
        <v>14.96</v>
      </c>
      <c r="BO49">
        <v>0</v>
      </c>
      <c r="BP49">
        <v>0</v>
      </c>
      <c r="BQ49">
        <v>0.97</v>
      </c>
      <c r="BR49">
        <v>25.04</v>
      </c>
    </row>
    <row r="50" spans="1:70">
      <c r="A50" t="s">
        <v>384</v>
      </c>
      <c r="G50" t="s">
        <v>92</v>
      </c>
      <c r="H50" s="73">
        <v>942.36000000000013</v>
      </c>
      <c r="I50" s="46">
        <v>307.2</v>
      </c>
      <c r="J50" s="46">
        <v>314.33000000000004</v>
      </c>
      <c r="K50" s="46">
        <v>93.86</v>
      </c>
      <c r="L50" s="46">
        <v>11.030000000000001</v>
      </c>
      <c r="M50" s="74">
        <v>0</v>
      </c>
      <c r="N50" s="73">
        <v>0</v>
      </c>
      <c r="O50" s="46">
        <v>130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1.02</v>
      </c>
      <c r="Y50">
        <v>0.92</v>
      </c>
      <c r="Z50">
        <v>63.14</v>
      </c>
      <c r="AA50">
        <v>0</v>
      </c>
      <c r="AB50">
        <v>24.19</v>
      </c>
      <c r="AC50">
        <v>100.16</v>
      </c>
      <c r="AD50">
        <v>62.9</v>
      </c>
      <c r="AE50">
        <v>48.38</v>
      </c>
      <c r="AF50">
        <v>23.71</v>
      </c>
      <c r="AG50">
        <v>6.77</v>
      </c>
      <c r="AH50">
        <v>0.61</v>
      </c>
      <c r="AI50">
        <v>4.84</v>
      </c>
      <c r="AJ50">
        <v>90.96</v>
      </c>
      <c r="AK50">
        <v>48.38</v>
      </c>
      <c r="AL50">
        <v>15.24</v>
      </c>
      <c r="AM50">
        <v>8.23</v>
      </c>
      <c r="AN50">
        <v>0.98</v>
      </c>
      <c r="AO50">
        <v>81</v>
      </c>
      <c r="AP50">
        <v>85.64</v>
      </c>
      <c r="AQ50">
        <v>0.37</v>
      </c>
      <c r="AR50">
        <v>100</v>
      </c>
      <c r="AS50">
        <v>189</v>
      </c>
      <c r="AT50">
        <v>0.52</v>
      </c>
      <c r="AU50">
        <v>0.97</v>
      </c>
      <c r="AV50">
        <v>47.42</v>
      </c>
      <c r="AW50">
        <v>33.630000000000003</v>
      </c>
      <c r="AX50">
        <v>0.98</v>
      </c>
      <c r="AY50">
        <v>86.56</v>
      </c>
      <c r="AZ50">
        <v>0</v>
      </c>
      <c r="BA50">
        <v>0</v>
      </c>
      <c r="BB50">
        <v>0</v>
      </c>
      <c r="BC50">
        <v>43.55</v>
      </c>
      <c r="BD50">
        <v>23.22</v>
      </c>
      <c r="BE50">
        <v>64.349999999999994</v>
      </c>
      <c r="BF50">
        <v>30</v>
      </c>
      <c r="BG50">
        <v>62.9</v>
      </c>
      <c r="BH50">
        <v>24.19</v>
      </c>
      <c r="BI50">
        <v>51.63</v>
      </c>
      <c r="BJ50">
        <v>24.19</v>
      </c>
      <c r="BK50">
        <v>6.19</v>
      </c>
      <c r="BL50">
        <v>0.61</v>
      </c>
      <c r="BM50">
        <v>300.45999999999998</v>
      </c>
      <c r="BN50">
        <v>14.96</v>
      </c>
      <c r="BO50">
        <v>0</v>
      </c>
      <c r="BP50">
        <v>0</v>
      </c>
      <c r="BQ50">
        <v>0.97</v>
      </c>
      <c r="BR50">
        <v>25.04</v>
      </c>
    </row>
    <row r="51" spans="1:70">
      <c r="A51" t="s">
        <v>386</v>
      </c>
      <c r="G51" t="s">
        <v>93</v>
      </c>
      <c r="H51" s="73">
        <v>942.36000000000013</v>
      </c>
      <c r="I51" s="46">
        <v>307.2</v>
      </c>
      <c r="J51" s="46">
        <v>313.27000000000004</v>
      </c>
      <c r="K51" s="46">
        <v>93.86</v>
      </c>
      <c r="L51" s="46">
        <v>11.23</v>
      </c>
      <c r="M51" s="74">
        <v>0</v>
      </c>
      <c r="N51" s="73">
        <v>0</v>
      </c>
      <c r="O51" s="46">
        <v>130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1.02</v>
      </c>
      <c r="Y51">
        <v>0.92</v>
      </c>
      <c r="Z51">
        <v>63.14</v>
      </c>
      <c r="AA51">
        <v>0</v>
      </c>
      <c r="AB51">
        <v>24.19</v>
      </c>
      <c r="AC51">
        <v>100.16</v>
      </c>
      <c r="AD51">
        <v>62.9</v>
      </c>
      <c r="AE51">
        <v>48.38</v>
      </c>
      <c r="AF51">
        <v>23.71</v>
      </c>
      <c r="AG51">
        <v>6.77</v>
      </c>
      <c r="AH51">
        <v>0.61</v>
      </c>
      <c r="AI51">
        <v>4.84</v>
      </c>
      <c r="AJ51">
        <v>90.96</v>
      </c>
      <c r="AK51">
        <v>48.38</v>
      </c>
      <c r="AL51">
        <v>15.15</v>
      </c>
      <c r="AM51">
        <v>8.23</v>
      </c>
      <c r="AN51">
        <v>0.98</v>
      </c>
      <c r="AO51">
        <v>81</v>
      </c>
      <c r="AP51">
        <v>85.64</v>
      </c>
      <c r="AQ51">
        <v>0.37</v>
      </c>
      <c r="AR51">
        <v>100</v>
      </c>
      <c r="AS51">
        <v>189</v>
      </c>
      <c r="AT51">
        <v>0.52</v>
      </c>
      <c r="AU51">
        <v>0.97</v>
      </c>
      <c r="AV51">
        <v>46.45</v>
      </c>
      <c r="AW51">
        <v>33.630000000000003</v>
      </c>
      <c r="AX51">
        <v>0.98</v>
      </c>
      <c r="AY51">
        <v>86.56</v>
      </c>
      <c r="AZ51">
        <v>0</v>
      </c>
      <c r="BA51">
        <v>0</v>
      </c>
      <c r="BB51">
        <v>0</v>
      </c>
      <c r="BC51">
        <v>43.55</v>
      </c>
      <c r="BD51">
        <v>23.22</v>
      </c>
      <c r="BE51">
        <v>64.349999999999994</v>
      </c>
      <c r="BF51">
        <v>30</v>
      </c>
      <c r="BG51">
        <v>62.9</v>
      </c>
      <c r="BH51">
        <v>24.19</v>
      </c>
      <c r="BI51">
        <v>51.63</v>
      </c>
      <c r="BJ51">
        <v>24.19</v>
      </c>
      <c r="BK51">
        <v>6.39</v>
      </c>
      <c r="BL51">
        <v>0.61</v>
      </c>
      <c r="BM51">
        <v>300.45999999999998</v>
      </c>
      <c r="BN51">
        <v>14.96</v>
      </c>
      <c r="BO51">
        <v>0</v>
      </c>
      <c r="BP51">
        <v>0</v>
      </c>
      <c r="BQ51">
        <v>0.97</v>
      </c>
      <c r="BR51">
        <v>25.04</v>
      </c>
    </row>
    <row r="52" spans="1:70">
      <c r="A52" t="s">
        <v>387</v>
      </c>
      <c r="G52" t="s">
        <v>94</v>
      </c>
      <c r="H52" s="73">
        <v>942.36000000000013</v>
      </c>
      <c r="I52" s="46">
        <v>307.2</v>
      </c>
      <c r="J52" s="46">
        <v>313.27000000000004</v>
      </c>
      <c r="K52" s="46">
        <v>93.86</v>
      </c>
      <c r="L52" s="46">
        <v>11.61</v>
      </c>
      <c r="M52" s="74">
        <v>0</v>
      </c>
      <c r="N52" s="73">
        <v>0</v>
      </c>
      <c r="O52" s="46">
        <v>130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1.02</v>
      </c>
      <c r="Y52">
        <v>0.92</v>
      </c>
      <c r="Z52">
        <v>63.14</v>
      </c>
      <c r="AA52">
        <v>0</v>
      </c>
      <c r="AB52">
        <v>24.19</v>
      </c>
      <c r="AC52">
        <v>100.16</v>
      </c>
      <c r="AD52">
        <v>62.9</v>
      </c>
      <c r="AE52">
        <v>48.38</v>
      </c>
      <c r="AF52">
        <v>23.71</v>
      </c>
      <c r="AG52">
        <v>6.77</v>
      </c>
      <c r="AH52">
        <v>0.61</v>
      </c>
      <c r="AI52">
        <v>4.84</v>
      </c>
      <c r="AJ52">
        <v>90.96</v>
      </c>
      <c r="AK52">
        <v>48.38</v>
      </c>
      <c r="AL52">
        <v>15.15</v>
      </c>
      <c r="AM52">
        <v>8.23</v>
      </c>
      <c r="AN52">
        <v>0.98</v>
      </c>
      <c r="AO52">
        <v>81</v>
      </c>
      <c r="AP52">
        <v>85.64</v>
      </c>
      <c r="AQ52">
        <v>0.37</v>
      </c>
      <c r="AR52">
        <v>100</v>
      </c>
      <c r="AS52">
        <v>189</v>
      </c>
      <c r="AT52">
        <v>0.52</v>
      </c>
      <c r="AU52">
        <v>0.97</v>
      </c>
      <c r="AV52">
        <v>46.45</v>
      </c>
      <c r="AW52">
        <v>33.630000000000003</v>
      </c>
      <c r="AX52">
        <v>0.98</v>
      </c>
      <c r="AY52">
        <v>86.56</v>
      </c>
      <c r="AZ52">
        <v>0</v>
      </c>
      <c r="BA52">
        <v>0</v>
      </c>
      <c r="BB52">
        <v>0</v>
      </c>
      <c r="BC52">
        <v>43.55</v>
      </c>
      <c r="BD52">
        <v>23.22</v>
      </c>
      <c r="BE52">
        <v>64.349999999999994</v>
      </c>
      <c r="BF52">
        <v>30</v>
      </c>
      <c r="BG52">
        <v>62.9</v>
      </c>
      <c r="BH52">
        <v>24.19</v>
      </c>
      <c r="BI52">
        <v>51.63</v>
      </c>
      <c r="BJ52">
        <v>24.19</v>
      </c>
      <c r="BK52">
        <v>6.77</v>
      </c>
      <c r="BL52">
        <v>0.61</v>
      </c>
      <c r="BM52">
        <v>300.45999999999998</v>
      </c>
      <c r="BN52">
        <v>14.96</v>
      </c>
      <c r="BO52">
        <v>0</v>
      </c>
      <c r="BP52">
        <v>0</v>
      </c>
      <c r="BQ52">
        <v>0.97</v>
      </c>
      <c r="BR52">
        <v>25.04</v>
      </c>
    </row>
    <row r="53" spans="1:70">
      <c r="A53" t="s">
        <v>427</v>
      </c>
      <c r="G53" t="s">
        <v>95</v>
      </c>
      <c r="H53" s="73">
        <v>942.36000000000013</v>
      </c>
      <c r="I53" s="46">
        <v>307.2</v>
      </c>
      <c r="J53" s="46">
        <v>313.27000000000004</v>
      </c>
      <c r="K53" s="46">
        <v>93.86</v>
      </c>
      <c r="L53" s="46">
        <v>11.899999999999999</v>
      </c>
      <c r="M53" s="74">
        <v>0</v>
      </c>
      <c r="N53" s="73">
        <v>0</v>
      </c>
      <c r="O53" s="46">
        <v>130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1.02</v>
      </c>
      <c r="Y53">
        <v>0.92</v>
      </c>
      <c r="Z53">
        <v>63.14</v>
      </c>
      <c r="AA53">
        <v>0</v>
      </c>
      <c r="AB53">
        <v>24.19</v>
      </c>
      <c r="AC53">
        <v>100.16</v>
      </c>
      <c r="AD53">
        <v>62.9</v>
      </c>
      <c r="AE53">
        <v>48.38</v>
      </c>
      <c r="AF53">
        <v>23.71</v>
      </c>
      <c r="AG53">
        <v>6.77</v>
      </c>
      <c r="AH53">
        <v>0.61</v>
      </c>
      <c r="AI53">
        <v>4.84</v>
      </c>
      <c r="AJ53">
        <v>90.96</v>
      </c>
      <c r="AK53">
        <v>48.38</v>
      </c>
      <c r="AL53">
        <v>15.15</v>
      </c>
      <c r="AM53">
        <v>8.23</v>
      </c>
      <c r="AN53">
        <v>0.98</v>
      </c>
      <c r="AO53">
        <v>81</v>
      </c>
      <c r="AP53">
        <v>85.64</v>
      </c>
      <c r="AQ53">
        <v>0.37</v>
      </c>
      <c r="AR53">
        <v>100</v>
      </c>
      <c r="AS53">
        <v>189</v>
      </c>
      <c r="AT53">
        <v>0.52</v>
      </c>
      <c r="AU53">
        <v>0.97</v>
      </c>
      <c r="AV53">
        <v>46.45</v>
      </c>
      <c r="AW53">
        <v>33.630000000000003</v>
      </c>
      <c r="AX53">
        <v>0.98</v>
      </c>
      <c r="AY53">
        <v>86.56</v>
      </c>
      <c r="AZ53">
        <v>0</v>
      </c>
      <c r="BA53">
        <v>0</v>
      </c>
      <c r="BB53">
        <v>0</v>
      </c>
      <c r="BC53">
        <v>43.55</v>
      </c>
      <c r="BD53">
        <v>23.22</v>
      </c>
      <c r="BE53">
        <v>64.349999999999994</v>
      </c>
      <c r="BF53">
        <v>30</v>
      </c>
      <c r="BG53">
        <v>62.9</v>
      </c>
      <c r="BH53">
        <v>24.19</v>
      </c>
      <c r="BI53">
        <v>51.63</v>
      </c>
      <c r="BJ53">
        <v>24.19</v>
      </c>
      <c r="BK53">
        <v>7.06</v>
      </c>
      <c r="BL53">
        <v>0.61</v>
      </c>
      <c r="BM53">
        <v>300.45999999999998</v>
      </c>
      <c r="BN53">
        <v>14.96</v>
      </c>
      <c r="BO53">
        <v>0</v>
      </c>
      <c r="BP53">
        <v>0</v>
      </c>
      <c r="BQ53">
        <v>0.97</v>
      </c>
      <c r="BR53">
        <v>25.04</v>
      </c>
    </row>
    <row r="54" spans="1:70">
      <c r="A54" t="s">
        <v>426</v>
      </c>
      <c r="G54" t="s">
        <v>96</v>
      </c>
      <c r="H54" s="73">
        <v>942.36000000000013</v>
      </c>
      <c r="I54" s="46">
        <v>307.2</v>
      </c>
      <c r="J54" s="46">
        <v>313.27000000000004</v>
      </c>
      <c r="K54" s="46">
        <v>93.86</v>
      </c>
      <c r="L54" s="46">
        <v>12.39</v>
      </c>
      <c r="M54" s="74">
        <v>0</v>
      </c>
      <c r="N54" s="73">
        <v>0</v>
      </c>
      <c r="O54" s="46">
        <v>130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1.02</v>
      </c>
      <c r="Y54">
        <v>0.92</v>
      </c>
      <c r="Z54">
        <v>63.14</v>
      </c>
      <c r="AA54">
        <v>0</v>
      </c>
      <c r="AB54">
        <v>24.19</v>
      </c>
      <c r="AC54">
        <v>100.16</v>
      </c>
      <c r="AD54">
        <v>62.9</v>
      </c>
      <c r="AE54">
        <v>48.38</v>
      </c>
      <c r="AF54">
        <v>23.71</v>
      </c>
      <c r="AG54">
        <v>6.77</v>
      </c>
      <c r="AH54">
        <v>0.61</v>
      </c>
      <c r="AI54">
        <v>4.84</v>
      </c>
      <c r="AJ54">
        <v>90.96</v>
      </c>
      <c r="AK54">
        <v>48.38</v>
      </c>
      <c r="AL54">
        <v>15.15</v>
      </c>
      <c r="AM54">
        <v>8.23</v>
      </c>
      <c r="AN54">
        <v>0.98</v>
      </c>
      <c r="AO54">
        <v>81</v>
      </c>
      <c r="AP54">
        <v>85.64</v>
      </c>
      <c r="AQ54">
        <v>0.37</v>
      </c>
      <c r="AR54">
        <v>100</v>
      </c>
      <c r="AS54">
        <v>189</v>
      </c>
      <c r="AT54">
        <v>0.52</v>
      </c>
      <c r="AU54">
        <v>0.97</v>
      </c>
      <c r="AV54">
        <v>46.45</v>
      </c>
      <c r="AW54">
        <v>33.630000000000003</v>
      </c>
      <c r="AX54">
        <v>0.98</v>
      </c>
      <c r="AY54">
        <v>86.56</v>
      </c>
      <c r="AZ54">
        <v>0</v>
      </c>
      <c r="BA54">
        <v>0</v>
      </c>
      <c r="BB54">
        <v>0</v>
      </c>
      <c r="BC54">
        <v>43.55</v>
      </c>
      <c r="BD54">
        <v>23.22</v>
      </c>
      <c r="BE54">
        <v>64.349999999999994</v>
      </c>
      <c r="BF54">
        <v>30</v>
      </c>
      <c r="BG54">
        <v>62.9</v>
      </c>
      <c r="BH54">
        <v>24.19</v>
      </c>
      <c r="BI54">
        <v>51.63</v>
      </c>
      <c r="BJ54">
        <v>24.19</v>
      </c>
      <c r="BK54">
        <v>7.55</v>
      </c>
      <c r="BL54">
        <v>0.61</v>
      </c>
      <c r="BM54">
        <v>300.45999999999998</v>
      </c>
      <c r="BN54">
        <v>14.96</v>
      </c>
      <c r="BO54">
        <v>0</v>
      </c>
      <c r="BP54">
        <v>0</v>
      </c>
      <c r="BQ54">
        <v>0.97</v>
      </c>
      <c r="BR54">
        <v>25.04</v>
      </c>
    </row>
    <row r="55" spans="1:70">
      <c r="A55" t="s">
        <v>428</v>
      </c>
      <c r="G55" t="s">
        <v>97</v>
      </c>
      <c r="H55" s="73">
        <v>939.88000000000011</v>
      </c>
      <c r="I55" s="46">
        <v>305.7</v>
      </c>
      <c r="J55" s="46">
        <v>313.18</v>
      </c>
      <c r="K55" s="46">
        <v>93.86</v>
      </c>
      <c r="L55" s="46">
        <v>13.36</v>
      </c>
      <c r="M55" s="74">
        <v>0</v>
      </c>
      <c r="N55" s="73">
        <v>0</v>
      </c>
      <c r="O55" s="46">
        <v>130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1.02</v>
      </c>
      <c r="Y55">
        <v>0.92</v>
      </c>
      <c r="Z55">
        <v>63.14</v>
      </c>
      <c r="AA55">
        <v>0</v>
      </c>
      <c r="AB55">
        <v>24.19</v>
      </c>
      <c r="AC55">
        <v>100.16</v>
      </c>
      <c r="AD55">
        <v>62.9</v>
      </c>
      <c r="AE55">
        <v>48.38</v>
      </c>
      <c r="AF55">
        <v>23.71</v>
      </c>
      <c r="AG55">
        <v>6.77</v>
      </c>
      <c r="AH55">
        <v>0.61</v>
      </c>
      <c r="AI55">
        <v>4.84</v>
      </c>
      <c r="AJ55">
        <v>90.96</v>
      </c>
      <c r="AK55">
        <v>48.38</v>
      </c>
      <c r="AL55">
        <v>15.06</v>
      </c>
      <c r="AM55">
        <v>8.23</v>
      </c>
      <c r="AN55">
        <v>0.98</v>
      </c>
      <c r="AO55">
        <v>79.5</v>
      </c>
      <c r="AP55">
        <v>85.64</v>
      </c>
      <c r="AQ55">
        <v>0.37</v>
      </c>
      <c r="AR55">
        <v>100</v>
      </c>
      <c r="AS55">
        <v>185.5</v>
      </c>
      <c r="AT55">
        <v>0.52</v>
      </c>
      <c r="AU55">
        <v>0.97</v>
      </c>
      <c r="AV55">
        <v>46.45</v>
      </c>
      <c r="AW55">
        <v>34.65</v>
      </c>
      <c r="AX55">
        <v>0.98</v>
      </c>
      <c r="AY55">
        <v>86.56</v>
      </c>
      <c r="AZ55">
        <v>0</v>
      </c>
      <c r="BA55">
        <v>0</v>
      </c>
      <c r="BB55">
        <v>0</v>
      </c>
      <c r="BC55">
        <v>43.55</v>
      </c>
      <c r="BD55">
        <v>23.22</v>
      </c>
      <c r="BE55">
        <v>64.349999999999994</v>
      </c>
      <c r="BF55">
        <v>30</v>
      </c>
      <c r="BG55">
        <v>62.9</v>
      </c>
      <c r="BH55">
        <v>24.19</v>
      </c>
      <c r="BI55">
        <v>51.63</v>
      </c>
      <c r="BJ55">
        <v>24.19</v>
      </c>
      <c r="BK55">
        <v>8.52</v>
      </c>
      <c r="BL55">
        <v>0.61</v>
      </c>
      <c r="BM55">
        <v>300.45999999999998</v>
      </c>
      <c r="BN55">
        <v>14.96</v>
      </c>
      <c r="BO55">
        <v>0</v>
      </c>
      <c r="BP55">
        <v>0</v>
      </c>
      <c r="BQ55">
        <v>0.97</v>
      </c>
      <c r="BR55">
        <v>25.04</v>
      </c>
    </row>
    <row r="56" spans="1:70">
      <c r="A56" t="s">
        <v>428</v>
      </c>
      <c r="G56" t="s">
        <v>98</v>
      </c>
      <c r="H56" s="73">
        <v>939.88000000000011</v>
      </c>
      <c r="I56" s="46">
        <v>305.7</v>
      </c>
      <c r="J56" s="46">
        <v>313.18</v>
      </c>
      <c r="K56" s="46">
        <v>93.86</v>
      </c>
      <c r="L56" s="46">
        <v>14.23</v>
      </c>
      <c r="M56" s="74">
        <v>0</v>
      </c>
      <c r="N56" s="73">
        <v>0</v>
      </c>
      <c r="O56" s="46">
        <v>130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1.02</v>
      </c>
      <c r="Y56">
        <v>0.92</v>
      </c>
      <c r="Z56">
        <v>63.14</v>
      </c>
      <c r="AA56">
        <v>0</v>
      </c>
      <c r="AB56">
        <v>24.19</v>
      </c>
      <c r="AC56">
        <v>100.16</v>
      </c>
      <c r="AD56">
        <v>62.9</v>
      </c>
      <c r="AE56">
        <v>48.38</v>
      </c>
      <c r="AF56">
        <v>23.71</v>
      </c>
      <c r="AG56">
        <v>6.77</v>
      </c>
      <c r="AH56">
        <v>0.61</v>
      </c>
      <c r="AI56">
        <v>4.84</v>
      </c>
      <c r="AJ56">
        <v>90.96</v>
      </c>
      <c r="AK56">
        <v>48.38</v>
      </c>
      <c r="AL56">
        <v>15.06</v>
      </c>
      <c r="AM56">
        <v>8.23</v>
      </c>
      <c r="AN56">
        <v>0.98</v>
      </c>
      <c r="AO56">
        <v>79.5</v>
      </c>
      <c r="AP56">
        <v>85.64</v>
      </c>
      <c r="AQ56">
        <v>0.37</v>
      </c>
      <c r="AR56">
        <v>100</v>
      </c>
      <c r="AS56">
        <v>185.5</v>
      </c>
      <c r="AT56">
        <v>0.52</v>
      </c>
      <c r="AU56">
        <v>0.97</v>
      </c>
      <c r="AV56">
        <v>46.45</v>
      </c>
      <c r="AW56">
        <v>34.65</v>
      </c>
      <c r="AX56">
        <v>0.98</v>
      </c>
      <c r="AY56">
        <v>86.56</v>
      </c>
      <c r="AZ56">
        <v>0</v>
      </c>
      <c r="BA56">
        <v>0</v>
      </c>
      <c r="BB56">
        <v>0</v>
      </c>
      <c r="BC56">
        <v>43.55</v>
      </c>
      <c r="BD56">
        <v>23.22</v>
      </c>
      <c r="BE56">
        <v>64.349999999999994</v>
      </c>
      <c r="BF56">
        <v>30</v>
      </c>
      <c r="BG56">
        <v>62.9</v>
      </c>
      <c r="BH56">
        <v>24.19</v>
      </c>
      <c r="BI56">
        <v>51.63</v>
      </c>
      <c r="BJ56">
        <v>24.19</v>
      </c>
      <c r="BK56">
        <v>9.39</v>
      </c>
      <c r="BL56">
        <v>0.61</v>
      </c>
      <c r="BM56">
        <v>300.45999999999998</v>
      </c>
      <c r="BN56">
        <v>14.96</v>
      </c>
      <c r="BO56">
        <v>0</v>
      </c>
      <c r="BP56">
        <v>0</v>
      </c>
      <c r="BQ56">
        <v>0.97</v>
      </c>
      <c r="BR56">
        <v>25.04</v>
      </c>
    </row>
    <row r="57" spans="1:70">
      <c r="G57" t="s">
        <v>99</v>
      </c>
      <c r="H57" s="73">
        <v>939.88000000000011</v>
      </c>
      <c r="I57" s="46">
        <v>305.7</v>
      </c>
      <c r="J57" s="46">
        <v>313.18</v>
      </c>
      <c r="K57" s="46">
        <v>93.86</v>
      </c>
      <c r="L57" s="46">
        <v>13.65</v>
      </c>
      <c r="M57" s="74">
        <v>0</v>
      </c>
      <c r="N57" s="73">
        <v>0</v>
      </c>
      <c r="O57" s="46">
        <v>105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1.02</v>
      </c>
      <c r="Y57">
        <v>0.92</v>
      </c>
      <c r="Z57">
        <v>63.14</v>
      </c>
      <c r="AA57">
        <v>0</v>
      </c>
      <c r="AB57">
        <v>24.19</v>
      </c>
      <c r="AC57">
        <v>100.16</v>
      </c>
      <c r="AD57">
        <v>62.9</v>
      </c>
      <c r="AE57">
        <v>48.38</v>
      </c>
      <c r="AF57">
        <v>23.71</v>
      </c>
      <c r="AG57">
        <v>6.77</v>
      </c>
      <c r="AH57">
        <v>0.61</v>
      </c>
      <c r="AI57">
        <v>4.84</v>
      </c>
      <c r="AJ57">
        <v>90.96</v>
      </c>
      <c r="AK57">
        <v>48.38</v>
      </c>
      <c r="AL57">
        <v>15.06</v>
      </c>
      <c r="AM57">
        <v>8.23</v>
      </c>
      <c r="AN57">
        <v>0.98</v>
      </c>
      <c r="AO57">
        <v>79.5</v>
      </c>
      <c r="AP57">
        <v>85.64</v>
      </c>
      <c r="AQ57">
        <v>0.37</v>
      </c>
      <c r="AR57">
        <v>75</v>
      </c>
      <c r="AS57">
        <v>185.5</v>
      </c>
      <c r="AT57">
        <v>0.52</v>
      </c>
      <c r="AU57">
        <v>0.97</v>
      </c>
      <c r="AV57">
        <v>46.45</v>
      </c>
      <c r="AW57">
        <v>34.65</v>
      </c>
      <c r="AX57">
        <v>0.98</v>
      </c>
      <c r="AY57">
        <v>86.56</v>
      </c>
      <c r="AZ57">
        <v>0</v>
      </c>
      <c r="BA57">
        <v>0</v>
      </c>
      <c r="BB57">
        <v>0</v>
      </c>
      <c r="BC57">
        <v>43.55</v>
      </c>
      <c r="BD57">
        <v>23.22</v>
      </c>
      <c r="BE57">
        <v>64.349999999999994</v>
      </c>
      <c r="BF57">
        <v>30</v>
      </c>
      <c r="BG57">
        <v>62.9</v>
      </c>
      <c r="BH57">
        <v>24.19</v>
      </c>
      <c r="BI57">
        <v>51.63</v>
      </c>
      <c r="BJ57">
        <v>24.19</v>
      </c>
      <c r="BK57">
        <v>8.81</v>
      </c>
      <c r="BL57">
        <v>0.61</v>
      </c>
      <c r="BM57">
        <v>300.45999999999998</v>
      </c>
      <c r="BN57">
        <v>14.96</v>
      </c>
      <c r="BO57">
        <v>0</v>
      </c>
      <c r="BP57">
        <v>0</v>
      </c>
      <c r="BQ57">
        <v>0.97</v>
      </c>
      <c r="BR57">
        <v>25.04</v>
      </c>
    </row>
    <row r="58" spans="1:70">
      <c r="G58" t="s">
        <v>100</v>
      </c>
      <c r="H58" s="73">
        <v>939.88000000000011</v>
      </c>
      <c r="I58" s="46">
        <v>305.7</v>
      </c>
      <c r="J58" s="46">
        <v>313.18</v>
      </c>
      <c r="K58" s="46">
        <v>93.86</v>
      </c>
      <c r="L58" s="46">
        <v>12.87</v>
      </c>
      <c r="M58" s="74">
        <v>0</v>
      </c>
      <c r="N58" s="73">
        <v>0</v>
      </c>
      <c r="O58" s="46">
        <v>51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1.02</v>
      </c>
      <c r="Y58">
        <v>0.92</v>
      </c>
      <c r="Z58">
        <v>63.14</v>
      </c>
      <c r="AA58">
        <v>0</v>
      </c>
      <c r="AB58">
        <v>24.19</v>
      </c>
      <c r="AC58">
        <v>100.16</v>
      </c>
      <c r="AD58">
        <v>62.9</v>
      </c>
      <c r="AE58">
        <v>48.38</v>
      </c>
      <c r="AF58">
        <v>23.71</v>
      </c>
      <c r="AG58">
        <v>6.77</v>
      </c>
      <c r="AH58">
        <v>0.61</v>
      </c>
      <c r="AI58">
        <v>4.84</v>
      </c>
      <c r="AJ58">
        <v>90.96</v>
      </c>
      <c r="AK58">
        <v>48.38</v>
      </c>
      <c r="AL58">
        <v>15.06</v>
      </c>
      <c r="AM58">
        <v>8.23</v>
      </c>
      <c r="AN58">
        <v>0.98</v>
      </c>
      <c r="AO58">
        <v>79.5</v>
      </c>
      <c r="AP58">
        <v>85.64</v>
      </c>
      <c r="AQ58">
        <v>0.37</v>
      </c>
      <c r="AR58">
        <v>21</v>
      </c>
      <c r="AS58">
        <v>185.5</v>
      </c>
      <c r="AT58">
        <v>0.52</v>
      </c>
      <c r="AU58">
        <v>0.97</v>
      </c>
      <c r="AV58">
        <v>46.45</v>
      </c>
      <c r="AW58">
        <v>34.65</v>
      </c>
      <c r="AX58">
        <v>0.98</v>
      </c>
      <c r="AY58">
        <v>86.56</v>
      </c>
      <c r="AZ58">
        <v>0</v>
      </c>
      <c r="BA58">
        <v>0</v>
      </c>
      <c r="BB58">
        <v>0</v>
      </c>
      <c r="BC58">
        <v>43.55</v>
      </c>
      <c r="BD58">
        <v>23.22</v>
      </c>
      <c r="BE58">
        <v>64.349999999999994</v>
      </c>
      <c r="BF58">
        <v>30</v>
      </c>
      <c r="BG58">
        <v>62.9</v>
      </c>
      <c r="BH58">
        <v>24.19</v>
      </c>
      <c r="BI58">
        <v>51.63</v>
      </c>
      <c r="BJ58">
        <v>24.19</v>
      </c>
      <c r="BK58">
        <v>8.0299999999999994</v>
      </c>
      <c r="BL58">
        <v>0.61</v>
      </c>
      <c r="BM58">
        <v>300.45999999999998</v>
      </c>
      <c r="BN58">
        <v>14.96</v>
      </c>
      <c r="BO58">
        <v>0</v>
      </c>
      <c r="BP58">
        <v>0</v>
      </c>
      <c r="BQ58">
        <v>0.97</v>
      </c>
      <c r="BR58">
        <v>25.04</v>
      </c>
    </row>
    <row r="59" spans="1:70">
      <c r="G59" t="s">
        <v>101</v>
      </c>
      <c r="H59" s="73">
        <v>959.55</v>
      </c>
      <c r="I59" s="46">
        <v>319.69</v>
      </c>
      <c r="J59" s="46">
        <v>313.18</v>
      </c>
      <c r="K59" s="46">
        <v>93.86</v>
      </c>
      <c r="L59" s="46">
        <v>12.48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1.02</v>
      </c>
      <c r="Y59">
        <v>0.92</v>
      </c>
      <c r="Z59">
        <v>63.14</v>
      </c>
      <c r="AA59">
        <v>0</v>
      </c>
      <c r="AB59">
        <v>24.19</v>
      </c>
      <c r="AC59">
        <v>100.16</v>
      </c>
      <c r="AD59">
        <v>62.9</v>
      </c>
      <c r="AE59">
        <v>48.38</v>
      </c>
      <c r="AF59">
        <v>23.71</v>
      </c>
      <c r="AG59">
        <v>6.77</v>
      </c>
      <c r="AH59">
        <v>0.61</v>
      </c>
      <c r="AI59">
        <v>4.84</v>
      </c>
      <c r="AJ59">
        <v>106.45</v>
      </c>
      <c r="AK59">
        <v>48.38</v>
      </c>
      <c r="AL59">
        <v>15.06</v>
      </c>
      <c r="AM59">
        <v>8.23</v>
      </c>
      <c r="AN59">
        <v>0.98</v>
      </c>
      <c r="AO59">
        <v>78</v>
      </c>
      <c r="AP59">
        <v>85.64</v>
      </c>
      <c r="AQ59">
        <v>0.37</v>
      </c>
      <c r="AR59">
        <v>0</v>
      </c>
      <c r="AS59">
        <v>182</v>
      </c>
      <c r="AT59">
        <v>0.52</v>
      </c>
      <c r="AU59">
        <v>0.97</v>
      </c>
      <c r="AV59">
        <v>46.45</v>
      </c>
      <c r="AW59">
        <v>34.65</v>
      </c>
      <c r="AX59">
        <v>0.98</v>
      </c>
      <c r="AY59">
        <v>86.56</v>
      </c>
      <c r="AZ59">
        <v>0</v>
      </c>
      <c r="BA59">
        <v>0</v>
      </c>
      <c r="BB59">
        <v>23.17</v>
      </c>
      <c r="BC59">
        <v>43.55</v>
      </c>
      <c r="BD59">
        <v>23.22</v>
      </c>
      <c r="BE59">
        <v>64.349999999999994</v>
      </c>
      <c r="BF59">
        <v>0</v>
      </c>
      <c r="BG59">
        <v>62.9</v>
      </c>
      <c r="BH59">
        <v>24.19</v>
      </c>
      <c r="BI59">
        <v>51.63</v>
      </c>
      <c r="BJ59">
        <v>24.19</v>
      </c>
      <c r="BK59">
        <v>7.64</v>
      </c>
      <c r="BL59">
        <v>0.61</v>
      </c>
      <c r="BM59">
        <v>300.45999999999998</v>
      </c>
      <c r="BN59">
        <v>14.96</v>
      </c>
      <c r="BO59">
        <v>0</v>
      </c>
      <c r="BP59">
        <v>0</v>
      </c>
      <c r="BQ59">
        <v>0.97</v>
      </c>
      <c r="BR59">
        <v>25.04</v>
      </c>
    </row>
    <row r="60" spans="1:70">
      <c r="G60" t="s">
        <v>102</v>
      </c>
      <c r="H60" s="73">
        <v>959.55</v>
      </c>
      <c r="I60" s="46">
        <v>319.69</v>
      </c>
      <c r="J60" s="46">
        <v>313.18</v>
      </c>
      <c r="K60" s="46">
        <v>93.86</v>
      </c>
      <c r="L60" s="46">
        <v>12.19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1.02</v>
      </c>
      <c r="Y60">
        <v>0.92</v>
      </c>
      <c r="Z60">
        <v>63.14</v>
      </c>
      <c r="AA60">
        <v>0</v>
      </c>
      <c r="AB60">
        <v>24.19</v>
      </c>
      <c r="AC60">
        <v>100.16</v>
      </c>
      <c r="AD60">
        <v>62.9</v>
      </c>
      <c r="AE60">
        <v>48.38</v>
      </c>
      <c r="AF60">
        <v>23.71</v>
      </c>
      <c r="AG60">
        <v>6.77</v>
      </c>
      <c r="AH60">
        <v>0.61</v>
      </c>
      <c r="AI60">
        <v>4.84</v>
      </c>
      <c r="AJ60">
        <v>106.45</v>
      </c>
      <c r="AK60">
        <v>48.38</v>
      </c>
      <c r="AL60">
        <v>15.06</v>
      </c>
      <c r="AM60">
        <v>8.23</v>
      </c>
      <c r="AN60">
        <v>0.98</v>
      </c>
      <c r="AO60">
        <v>78</v>
      </c>
      <c r="AP60">
        <v>85.64</v>
      </c>
      <c r="AQ60">
        <v>0.37</v>
      </c>
      <c r="AR60">
        <v>0</v>
      </c>
      <c r="AS60">
        <v>182</v>
      </c>
      <c r="AT60">
        <v>0.52</v>
      </c>
      <c r="AU60">
        <v>0.97</v>
      </c>
      <c r="AV60">
        <v>46.45</v>
      </c>
      <c r="AW60">
        <v>34.65</v>
      </c>
      <c r="AX60">
        <v>0.98</v>
      </c>
      <c r="AY60">
        <v>86.56</v>
      </c>
      <c r="AZ60">
        <v>0</v>
      </c>
      <c r="BA60">
        <v>0</v>
      </c>
      <c r="BB60">
        <v>23.17</v>
      </c>
      <c r="BC60">
        <v>43.55</v>
      </c>
      <c r="BD60">
        <v>23.22</v>
      </c>
      <c r="BE60">
        <v>64.349999999999994</v>
      </c>
      <c r="BF60">
        <v>0</v>
      </c>
      <c r="BG60">
        <v>62.9</v>
      </c>
      <c r="BH60">
        <v>24.19</v>
      </c>
      <c r="BI60">
        <v>51.63</v>
      </c>
      <c r="BJ60">
        <v>24.19</v>
      </c>
      <c r="BK60">
        <v>7.35</v>
      </c>
      <c r="BL60">
        <v>0.61</v>
      </c>
      <c r="BM60">
        <v>300.45999999999998</v>
      </c>
      <c r="BN60">
        <v>14.96</v>
      </c>
      <c r="BO60">
        <v>0</v>
      </c>
      <c r="BP60">
        <v>0</v>
      </c>
      <c r="BQ60">
        <v>0.97</v>
      </c>
      <c r="BR60">
        <v>25.04</v>
      </c>
    </row>
    <row r="61" spans="1:70">
      <c r="G61" t="s">
        <v>103</v>
      </c>
      <c r="H61" s="73">
        <v>952.55</v>
      </c>
      <c r="I61" s="46">
        <v>316.69</v>
      </c>
      <c r="J61" s="46">
        <v>313.18</v>
      </c>
      <c r="K61" s="46">
        <v>93.86</v>
      </c>
      <c r="L61" s="46">
        <v>11.809999999999999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1.02</v>
      </c>
      <c r="Y61">
        <v>0.92</v>
      </c>
      <c r="Z61">
        <v>63.14</v>
      </c>
      <c r="AA61">
        <v>0</v>
      </c>
      <c r="AB61">
        <v>24.19</v>
      </c>
      <c r="AC61">
        <v>100.16</v>
      </c>
      <c r="AD61">
        <v>62.9</v>
      </c>
      <c r="AE61">
        <v>48.38</v>
      </c>
      <c r="AF61">
        <v>23.71</v>
      </c>
      <c r="AG61">
        <v>6.77</v>
      </c>
      <c r="AH61">
        <v>0.61</v>
      </c>
      <c r="AI61">
        <v>4.84</v>
      </c>
      <c r="AJ61">
        <v>106.45</v>
      </c>
      <c r="AK61">
        <v>48.38</v>
      </c>
      <c r="AL61">
        <v>15.06</v>
      </c>
      <c r="AM61">
        <v>8.23</v>
      </c>
      <c r="AN61">
        <v>0.98</v>
      </c>
      <c r="AO61">
        <v>75</v>
      </c>
      <c r="AP61">
        <v>85.64</v>
      </c>
      <c r="AQ61">
        <v>0.37</v>
      </c>
      <c r="AR61">
        <v>0</v>
      </c>
      <c r="AS61">
        <v>175</v>
      </c>
      <c r="AT61">
        <v>0.52</v>
      </c>
      <c r="AU61">
        <v>0.97</v>
      </c>
      <c r="AV61">
        <v>46.45</v>
      </c>
      <c r="AW61">
        <v>34.65</v>
      </c>
      <c r="AX61">
        <v>0.98</v>
      </c>
      <c r="AY61">
        <v>86.56</v>
      </c>
      <c r="AZ61">
        <v>0</v>
      </c>
      <c r="BA61">
        <v>0</v>
      </c>
      <c r="BB61">
        <v>23.17</v>
      </c>
      <c r="BC61">
        <v>43.55</v>
      </c>
      <c r="BD61">
        <v>23.22</v>
      </c>
      <c r="BE61">
        <v>64.349999999999994</v>
      </c>
      <c r="BF61">
        <v>0</v>
      </c>
      <c r="BG61">
        <v>62.9</v>
      </c>
      <c r="BH61">
        <v>24.19</v>
      </c>
      <c r="BI61">
        <v>51.63</v>
      </c>
      <c r="BJ61">
        <v>24.19</v>
      </c>
      <c r="BK61">
        <v>6.97</v>
      </c>
      <c r="BL61">
        <v>0.61</v>
      </c>
      <c r="BM61">
        <v>300.45999999999998</v>
      </c>
      <c r="BN61">
        <v>14.96</v>
      </c>
      <c r="BO61">
        <v>0</v>
      </c>
      <c r="BP61">
        <v>0</v>
      </c>
      <c r="BQ61">
        <v>0.97</v>
      </c>
      <c r="BR61">
        <v>25.04</v>
      </c>
    </row>
    <row r="62" spans="1:70">
      <c r="G62" t="s">
        <v>104</v>
      </c>
      <c r="H62" s="73">
        <v>941.34999999999991</v>
      </c>
      <c r="I62" s="46">
        <v>311.89000000000004</v>
      </c>
      <c r="J62" s="46">
        <v>313.18</v>
      </c>
      <c r="K62" s="46">
        <v>93.86</v>
      </c>
      <c r="L62" s="46">
        <v>11.42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1.02</v>
      </c>
      <c r="Y62">
        <v>0.92</v>
      </c>
      <c r="Z62">
        <v>63.14</v>
      </c>
      <c r="AA62">
        <v>0</v>
      </c>
      <c r="AB62">
        <v>24.19</v>
      </c>
      <c r="AC62">
        <v>100.16</v>
      </c>
      <c r="AD62">
        <v>62.9</v>
      </c>
      <c r="AE62">
        <v>48.38</v>
      </c>
      <c r="AF62">
        <v>23.71</v>
      </c>
      <c r="AG62">
        <v>6.77</v>
      </c>
      <c r="AH62">
        <v>0.61</v>
      </c>
      <c r="AI62">
        <v>4.84</v>
      </c>
      <c r="AJ62">
        <v>106.45</v>
      </c>
      <c r="AK62">
        <v>48.38</v>
      </c>
      <c r="AL62">
        <v>15.06</v>
      </c>
      <c r="AM62">
        <v>8.23</v>
      </c>
      <c r="AN62">
        <v>0.98</v>
      </c>
      <c r="AO62">
        <v>70.2</v>
      </c>
      <c r="AP62">
        <v>85.64</v>
      </c>
      <c r="AQ62">
        <v>0.37</v>
      </c>
      <c r="AR62">
        <v>0</v>
      </c>
      <c r="AS62">
        <v>163.80000000000001</v>
      </c>
      <c r="AT62">
        <v>0.52</v>
      </c>
      <c r="AU62">
        <v>0.97</v>
      </c>
      <c r="AV62">
        <v>46.45</v>
      </c>
      <c r="AW62">
        <v>34.65</v>
      </c>
      <c r="AX62">
        <v>0.98</v>
      </c>
      <c r="AY62">
        <v>86.56</v>
      </c>
      <c r="AZ62">
        <v>0</v>
      </c>
      <c r="BA62">
        <v>0</v>
      </c>
      <c r="BB62">
        <v>23.17</v>
      </c>
      <c r="BC62">
        <v>43.55</v>
      </c>
      <c r="BD62">
        <v>23.22</v>
      </c>
      <c r="BE62">
        <v>64.349999999999994</v>
      </c>
      <c r="BF62">
        <v>0</v>
      </c>
      <c r="BG62">
        <v>62.9</v>
      </c>
      <c r="BH62">
        <v>24.19</v>
      </c>
      <c r="BI62">
        <v>51.63</v>
      </c>
      <c r="BJ62">
        <v>24.19</v>
      </c>
      <c r="BK62">
        <v>6.58</v>
      </c>
      <c r="BL62">
        <v>0.61</v>
      </c>
      <c r="BM62">
        <v>300.45999999999998</v>
      </c>
      <c r="BN62">
        <v>14.96</v>
      </c>
      <c r="BO62">
        <v>0</v>
      </c>
      <c r="BP62">
        <v>0</v>
      </c>
      <c r="BQ62">
        <v>0.97</v>
      </c>
      <c r="BR62">
        <v>25.04</v>
      </c>
    </row>
    <row r="63" spans="1:70">
      <c r="G63" t="s">
        <v>105</v>
      </c>
      <c r="H63" s="73">
        <v>933.59000000000015</v>
      </c>
      <c r="I63" s="46">
        <v>307.69</v>
      </c>
      <c r="J63" s="46">
        <v>313.18</v>
      </c>
      <c r="K63" s="46">
        <v>93.86</v>
      </c>
      <c r="L63" s="46">
        <v>10.94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1.02</v>
      </c>
      <c r="Y63">
        <v>0.92</v>
      </c>
      <c r="Z63">
        <v>63.14</v>
      </c>
      <c r="AA63">
        <v>0</v>
      </c>
      <c r="AB63">
        <v>24.19</v>
      </c>
      <c r="AC63">
        <v>100.16</v>
      </c>
      <c r="AD63">
        <v>62.9</v>
      </c>
      <c r="AE63">
        <v>48.38</v>
      </c>
      <c r="AF63">
        <v>23.71</v>
      </c>
      <c r="AG63">
        <v>6.77</v>
      </c>
      <c r="AH63">
        <v>0.61</v>
      </c>
      <c r="AI63">
        <v>4.84</v>
      </c>
      <c r="AJ63">
        <v>106.45</v>
      </c>
      <c r="AK63">
        <v>48.38</v>
      </c>
      <c r="AL63">
        <v>15.06</v>
      </c>
      <c r="AM63">
        <v>8.23</v>
      </c>
      <c r="AN63">
        <v>0.98</v>
      </c>
      <c r="AO63">
        <v>66</v>
      </c>
      <c r="AP63">
        <v>85.64</v>
      </c>
      <c r="AQ63">
        <v>0.37</v>
      </c>
      <c r="AR63">
        <v>0</v>
      </c>
      <c r="AS63">
        <v>154</v>
      </c>
      <c r="AT63">
        <v>0.52</v>
      </c>
      <c r="AU63">
        <v>0.97</v>
      </c>
      <c r="AV63">
        <v>46.45</v>
      </c>
      <c r="AW63">
        <v>36.69</v>
      </c>
      <c r="AX63">
        <v>0.98</v>
      </c>
      <c r="AY63">
        <v>86.56</v>
      </c>
      <c r="AZ63">
        <v>0</v>
      </c>
      <c r="BA63">
        <v>0</v>
      </c>
      <c r="BB63">
        <v>23.17</v>
      </c>
      <c r="BC63">
        <v>43.55</v>
      </c>
      <c r="BD63">
        <v>23.22</v>
      </c>
      <c r="BE63">
        <v>64.349999999999994</v>
      </c>
      <c r="BF63">
        <v>0</v>
      </c>
      <c r="BG63">
        <v>62.9</v>
      </c>
      <c r="BH63">
        <v>24.19</v>
      </c>
      <c r="BI63">
        <v>51.63</v>
      </c>
      <c r="BJ63">
        <v>24.19</v>
      </c>
      <c r="BK63">
        <v>6.1</v>
      </c>
      <c r="BL63">
        <v>0.61</v>
      </c>
      <c r="BM63">
        <v>300.45999999999998</v>
      </c>
      <c r="BN63">
        <v>14.96</v>
      </c>
      <c r="BO63">
        <v>0</v>
      </c>
      <c r="BP63">
        <v>0</v>
      </c>
      <c r="BQ63">
        <v>0.97</v>
      </c>
      <c r="BR63">
        <v>25.04</v>
      </c>
    </row>
    <row r="64" spans="1:70">
      <c r="G64" t="s">
        <v>106</v>
      </c>
      <c r="H64" s="73">
        <v>926.59000000000015</v>
      </c>
      <c r="I64" s="46">
        <v>304.69</v>
      </c>
      <c r="J64" s="46">
        <v>313.18</v>
      </c>
      <c r="K64" s="46">
        <v>93.86</v>
      </c>
      <c r="L64" s="46">
        <v>10.74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1.02</v>
      </c>
      <c r="Y64">
        <v>0.92</v>
      </c>
      <c r="Z64">
        <v>63.14</v>
      </c>
      <c r="AA64">
        <v>0</v>
      </c>
      <c r="AB64">
        <v>24.19</v>
      </c>
      <c r="AC64">
        <v>100.16</v>
      </c>
      <c r="AD64">
        <v>62.9</v>
      </c>
      <c r="AE64">
        <v>48.38</v>
      </c>
      <c r="AF64">
        <v>23.71</v>
      </c>
      <c r="AG64">
        <v>6.77</v>
      </c>
      <c r="AH64">
        <v>0.61</v>
      </c>
      <c r="AI64">
        <v>4.84</v>
      </c>
      <c r="AJ64">
        <v>106.45</v>
      </c>
      <c r="AK64">
        <v>48.38</v>
      </c>
      <c r="AL64">
        <v>15.06</v>
      </c>
      <c r="AM64">
        <v>8.23</v>
      </c>
      <c r="AN64">
        <v>0.98</v>
      </c>
      <c r="AO64">
        <v>63</v>
      </c>
      <c r="AP64">
        <v>85.64</v>
      </c>
      <c r="AQ64">
        <v>0.37</v>
      </c>
      <c r="AR64">
        <v>0</v>
      </c>
      <c r="AS64">
        <v>147</v>
      </c>
      <c r="AT64">
        <v>0.52</v>
      </c>
      <c r="AU64">
        <v>0.97</v>
      </c>
      <c r="AV64">
        <v>46.45</v>
      </c>
      <c r="AW64">
        <v>36.69</v>
      </c>
      <c r="AX64">
        <v>0.98</v>
      </c>
      <c r="AY64">
        <v>86.56</v>
      </c>
      <c r="AZ64">
        <v>0</v>
      </c>
      <c r="BA64">
        <v>0</v>
      </c>
      <c r="BB64">
        <v>23.17</v>
      </c>
      <c r="BC64">
        <v>43.55</v>
      </c>
      <c r="BD64">
        <v>23.22</v>
      </c>
      <c r="BE64">
        <v>64.349999999999994</v>
      </c>
      <c r="BF64">
        <v>0</v>
      </c>
      <c r="BG64">
        <v>62.9</v>
      </c>
      <c r="BH64">
        <v>24.19</v>
      </c>
      <c r="BI64">
        <v>51.63</v>
      </c>
      <c r="BJ64">
        <v>24.19</v>
      </c>
      <c r="BK64">
        <v>5.9</v>
      </c>
      <c r="BL64">
        <v>0.61</v>
      </c>
      <c r="BM64">
        <v>300.45999999999998</v>
      </c>
      <c r="BN64">
        <v>14.96</v>
      </c>
      <c r="BO64">
        <v>0</v>
      </c>
      <c r="BP64">
        <v>0</v>
      </c>
      <c r="BQ64">
        <v>0.97</v>
      </c>
      <c r="BR64">
        <v>25.04</v>
      </c>
    </row>
    <row r="65" spans="7:70">
      <c r="G65" t="s">
        <v>107</v>
      </c>
      <c r="H65" s="73">
        <v>912.59000000000015</v>
      </c>
      <c r="I65" s="46">
        <v>298.69</v>
      </c>
      <c r="J65" s="46">
        <v>313.18</v>
      </c>
      <c r="K65" s="46">
        <v>93.86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1.02</v>
      </c>
      <c r="Y65">
        <v>0.92</v>
      </c>
      <c r="Z65">
        <v>63.14</v>
      </c>
      <c r="AA65">
        <v>0</v>
      </c>
      <c r="AB65">
        <v>24.19</v>
      </c>
      <c r="AC65">
        <v>100.16</v>
      </c>
      <c r="AD65">
        <v>62.9</v>
      </c>
      <c r="AE65">
        <v>48.38</v>
      </c>
      <c r="AF65">
        <v>23.71</v>
      </c>
      <c r="AG65">
        <v>6.77</v>
      </c>
      <c r="AH65">
        <v>0.61</v>
      </c>
      <c r="AI65">
        <v>4.84</v>
      </c>
      <c r="AJ65">
        <v>106.45</v>
      </c>
      <c r="AK65">
        <v>48.38</v>
      </c>
      <c r="AL65">
        <v>15.06</v>
      </c>
      <c r="AM65">
        <v>8.23</v>
      </c>
      <c r="AN65">
        <v>0.98</v>
      </c>
      <c r="AO65">
        <v>57</v>
      </c>
      <c r="AP65">
        <v>85.64</v>
      </c>
      <c r="AQ65">
        <v>0.37</v>
      </c>
      <c r="AR65">
        <v>0</v>
      </c>
      <c r="AS65">
        <v>133</v>
      </c>
      <c r="AT65">
        <v>0.52</v>
      </c>
      <c r="AU65">
        <v>0.97</v>
      </c>
      <c r="AV65">
        <v>46.45</v>
      </c>
      <c r="AW65">
        <v>36.69</v>
      </c>
      <c r="AX65">
        <v>0.98</v>
      </c>
      <c r="AY65">
        <v>86.56</v>
      </c>
      <c r="AZ65">
        <v>0</v>
      </c>
      <c r="BA65">
        <v>0</v>
      </c>
      <c r="BB65">
        <v>23.17</v>
      </c>
      <c r="BC65">
        <v>43.55</v>
      </c>
      <c r="BD65">
        <v>23.22</v>
      </c>
      <c r="BE65">
        <v>64.349999999999994</v>
      </c>
      <c r="BF65">
        <v>0</v>
      </c>
      <c r="BG65">
        <v>62.9</v>
      </c>
      <c r="BH65">
        <v>24.19</v>
      </c>
      <c r="BI65">
        <v>51.63</v>
      </c>
      <c r="BJ65">
        <v>24.19</v>
      </c>
      <c r="BK65">
        <v>5.81</v>
      </c>
      <c r="BL65">
        <v>0.61</v>
      </c>
      <c r="BM65">
        <v>300.45999999999998</v>
      </c>
      <c r="BN65">
        <v>14.96</v>
      </c>
      <c r="BO65">
        <v>0</v>
      </c>
      <c r="BP65">
        <v>0</v>
      </c>
      <c r="BQ65">
        <v>0.97</v>
      </c>
      <c r="BR65">
        <v>25.04</v>
      </c>
    </row>
    <row r="66" spans="7:70">
      <c r="G66" t="s">
        <v>108</v>
      </c>
      <c r="H66" s="73">
        <v>902.79</v>
      </c>
      <c r="I66" s="46">
        <v>294.48999999999995</v>
      </c>
      <c r="J66" s="46">
        <v>313.18</v>
      </c>
      <c r="K66" s="46">
        <v>93.86</v>
      </c>
      <c r="L66" s="46">
        <v>10.16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1.02</v>
      </c>
      <c r="Y66">
        <v>0.92</v>
      </c>
      <c r="Z66">
        <v>63.14</v>
      </c>
      <c r="AA66">
        <v>0</v>
      </c>
      <c r="AB66">
        <v>24.19</v>
      </c>
      <c r="AC66">
        <v>100.16</v>
      </c>
      <c r="AD66">
        <v>62.9</v>
      </c>
      <c r="AE66">
        <v>48.38</v>
      </c>
      <c r="AF66">
        <v>23.71</v>
      </c>
      <c r="AG66">
        <v>6.77</v>
      </c>
      <c r="AH66">
        <v>0.61</v>
      </c>
      <c r="AI66">
        <v>4.84</v>
      </c>
      <c r="AJ66">
        <v>106.45</v>
      </c>
      <c r="AK66">
        <v>48.38</v>
      </c>
      <c r="AL66">
        <v>15.06</v>
      </c>
      <c r="AM66">
        <v>8.23</v>
      </c>
      <c r="AN66">
        <v>0.98</v>
      </c>
      <c r="AO66">
        <v>52.8</v>
      </c>
      <c r="AP66">
        <v>85.64</v>
      </c>
      <c r="AQ66">
        <v>0.37</v>
      </c>
      <c r="AR66">
        <v>0</v>
      </c>
      <c r="AS66">
        <v>123.2</v>
      </c>
      <c r="AT66">
        <v>0.52</v>
      </c>
      <c r="AU66">
        <v>0.97</v>
      </c>
      <c r="AV66">
        <v>46.45</v>
      </c>
      <c r="AW66">
        <v>36.69</v>
      </c>
      <c r="AX66">
        <v>0.98</v>
      </c>
      <c r="AY66">
        <v>86.56</v>
      </c>
      <c r="AZ66">
        <v>0</v>
      </c>
      <c r="BA66">
        <v>0</v>
      </c>
      <c r="BB66">
        <v>23.17</v>
      </c>
      <c r="BC66">
        <v>43.55</v>
      </c>
      <c r="BD66">
        <v>23.22</v>
      </c>
      <c r="BE66">
        <v>64.349999999999994</v>
      </c>
      <c r="BF66">
        <v>0</v>
      </c>
      <c r="BG66">
        <v>62.9</v>
      </c>
      <c r="BH66">
        <v>24.19</v>
      </c>
      <c r="BI66">
        <v>51.63</v>
      </c>
      <c r="BJ66">
        <v>24.19</v>
      </c>
      <c r="BK66">
        <v>5.32</v>
      </c>
      <c r="BL66">
        <v>0.61</v>
      </c>
      <c r="BM66">
        <v>300.45999999999998</v>
      </c>
      <c r="BN66">
        <v>14.96</v>
      </c>
      <c r="BO66">
        <v>0</v>
      </c>
      <c r="BP66">
        <v>0</v>
      </c>
      <c r="BQ66">
        <v>0.97</v>
      </c>
      <c r="BR66">
        <v>25.04</v>
      </c>
    </row>
    <row r="67" spans="7:70">
      <c r="G67" t="s">
        <v>109</v>
      </c>
      <c r="H67" s="73">
        <v>889.49</v>
      </c>
      <c r="I67" s="46">
        <v>288.79000000000002</v>
      </c>
      <c r="J67" s="46">
        <v>315.2</v>
      </c>
      <c r="K67" s="46">
        <v>93.86</v>
      </c>
      <c r="L67" s="46">
        <v>8.8999999999999986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1.02</v>
      </c>
      <c r="Y67">
        <v>0.92</v>
      </c>
      <c r="Z67">
        <v>63.14</v>
      </c>
      <c r="AA67">
        <v>0</v>
      </c>
      <c r="AB67">
        <v>24.19</v>
      </c>
      <c r="AC67">
        <v>100.16</v>
      </c>
      <c r="AD67">
        <v>62.9</v>
      </c>
      <c r="AE67">
        <v>48.38</v>
      </c>
      <c r="AF67">
        <v>23.71</v>
      </c>
      <c r="AG67">
        <v>6.77</v>
      </c>
      <c r="AH67">
        <v>0.61</v>
      </c>
      <c r="AI67">
        <v>4.84</v>
      </c>
      <c r="AJ67">
        <v>106.45</v>
      </c>
      <c r="AK67">
        <v>48.38</v>
      </c>
      <c r="AL67">
        <v>15.15</v>
      </c>
      <c r="AM67">
        <v>8.23</v>
      </c>
      <c r="AN67">
        <v>0.98</v>
      </c>
      <c r="AO67">
        <v>47.1</v>
      </c>
      <c r="AP67">
        <v>85.64</v>
      </c>
      <c r="AQ67">
        <v>0.37</v>
      </c>
      <c r="AR67">
        <v>0</v>
      </c>
      <c r="AS67">
        <v>109.9</v>
      </c>
      <c r="AT67">
        <v>0.52</v>
      </c>
      <c r="AU67">
        <v>0.97</v>
      </c>
      <c r="AV67">
        <v>48.38</v>
      </c>
      <c r="AW67">
        <v>36.69</v>
      </c>
      <c r="AX67">
        <v>0.98</v>
      </c>
      <c r="AY67">
        <v>86.56</v>
      </c>
      <c r="AZ67">
        <v>0</v>
      </c>
      <c r="BA67">
        <v>0</v>
      </c>
      <c r="BB67">
        <v>23.17</v>
      </c>
      <c r="BC67">
        <v>43.55</v>
      </c>
      <c r="BD67">
        <v>23.22</v>
      </c>
      <c r="BE67">
        <v>64.349999999999994</v>
      </c>
      <c r="BF67">
        <v>0</v>
      </c>
      <c r="BG67">
        <v>62.9</v>
      </c>
      <c r="BH67">
        <v>24.19</v>
      </c>
      <c r="BI67">
        <v>51.63</v>
      </c>
      <c r="BJ67">
        <v>24.19</v>
      </c>
      <c r="BK67">
        <v>4.0599999999999996</v>
      </c>
      <c r="BL67">
        <v>0.61</v>
      </c>
      <c r="BM67">
        <v>300.45999999999998</v>
      </c>
      <c r="BN67">
        <v>14.96</v>
      </c>
      <c r="BO67">
        <v>0</v>
      </c>
      <c r="BP67">
        <v>0</v>
      </c>
      <c r="BQ67">
        <v>0.97</v>
      </c>
      <c r="BR67">
        <v>25.04</v>
      </c>
    </row>
    <row r="68" spans="7:70">
      <c r="G68" t="s">
        <v>110</v>
      </c>
      <c r="H68" s="73">
        <v>880.3900000000001</v>
      </c>
      <c r="I68" s="46">
        <v>284.89000000000004</v>
      </c>
      <c r="J68" s="46">
        <v>315.2</v>
      </c>
      <c r="K68" s="46">
        <v>93.86</v>
      </c>
      <c r="L68" s="46">
        <v>8.7100000000000009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1.02</v>
      </c>
      <c r="Y68">
        <v>0.92</v>
      </c>
      <c r="Z68">
        <v>63.14</v>
      </c>
      <c r="AA68">
        <v>0</v>
      </c>
      <c r="AB68">
        <v>24.19</v>
      </c>
      <c r="AC68">
        <v>100.16</v>
      </c>
      <c r="AD68">
        <v>62.9</v>
      </c>
      <c r="AE68">
        <v>48.38</v>
      </c>
      <c r="AF68">
        <v>23.71</v>
      </c>
      <c r="AG68">
        <v>6.77</v>
      </c>
      <c r="AH68">
        <v>0.61</v>
      </c>
      <c r="AI68">
        <v>4.84</v>
      </c>
      <c r="AJ68">
        <v>106.45</v>
      </c>
      <c r="AK68">
        <v>48.38</v>
      </c>
      <c r="AL68">
        <v>15.15</v>
      </c>
      <c r="AM68">
        <v>8.23</v>
      </c>
      <c r="AN68">
        <v>0.98</v>
      </c>
      <c r="AO68">
        <v>43.2</v>
      </c>
      <c r="AP68">
        <v>85.64</v>
      </c>
      <c r="AQ68">
        <v>0.37</v>
      </c>
      <c r="AR68">
        <v>0</v>
      </c>
      <c r="AS68">
        <v>100.8</v>
      </c>
      <c r="AT68">
        <v>0.52</v>
      </c>
      <c r="AU68">
        <v>0.97</v>
      </c>
      <c r="AV68">
        <v>48.38</v>
      </c>
      <c r="AW68">
        <v>36.69</v>
      </c>
      <c r="AX68">
        <v>0.98</v>
      </c>
      <c r="AY68">
        <v>86.56</v>
      </c>
      <c r="AZ68">
        <v>0</v>
      </c>
      <c r="BA68">
        <v>0</v>
      </c>
      <c r="BB68">
        <v>23.17</v>
      </c>
      <c r="BC68">
        <v>43.55</v>
      </c>
      <c r="BD68">
        <v>23.22</v>
      </c>
      <c r="BE68">
        <v>64.349999999999994</v>
      </c>
      <c r="BF68">
        <v>0</v>
      </c>
      <c r="BG68">
        <v>62.9</v>
      </c>
      <c r="BH68">
        <v>24.19</v>
      </c>
      <c r="BI68">
        <v>51.63</v>
      </c>
      <c r="BJ68">
        <v>24.19</v>
      </c>
      <c r="BK68">
        <v>3.87</v>
      </c>
      <c r="BL68">
        <v>0.61</v>
      </c>
      <c r="BM68">
        <v>300.45999999999998</v>
      </c>
      <c r="BN68">
        <v>14.96</v>
      </c>
      <c r="BO68">
        <v>0</v>
      </c>
      <c r="BP68">
        <v>0</v>
      </c>
      <c r="BQ68">
        <v>0.97</v>
      </c>
      <c r="BR68">
        <v>25.04</v>
      </c>
    </row>
    <row r="69" spans="7:70">
      <c r="G69" t="s">
        <v>111</v>
      </c>
      <c r="H69" s="73">
        <v>870.59000000000015</v>
      </c>
      <c r="I69" s="46">
        <v>280.69</v>
      </c>
      <c r="J69" s="46">
        <v>315.2</v>
      </c>
      <c r="K69" s="46">
        <v>93.86</v>
      </c>
      <c r="L69" s="46">
        <v>7.74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1.02</v>
      </c>
      <c r="Y69">
        <v>0.92</v>
      </c>
      <c r="Z69">
        <v>63.14</v>
      </c>
      <c r="AA69">
        <v>0</v>
      </c>
      <c r="AB69">
        <v>24.19</v>
      </c>
      <c r="AC69">
        <v>100.16</v>
      </c>
      <c r="AD69">
        <v>62.9</v>
      </c>
      <c r="AE69">
        <v>48.38</v>
      </c>
      <c r="AF69">
        <v>23.71</v>
      </c>
      <c r="AG69">
        <v>6.77</v>
      </c>
      <c r="AH69">
        <v>0.61</v>
      </c>
      <c r="AI69">
        <v>4.84</v>
      </c>
      <c r="AJ69">
        <v>106.45</v>
      </c>
      <c r="AK69">
        <v>48.38</v>
      </c>
      <c r="AL69">
        <v>15.15</v>
      </c>
      <c r="AM69">
        <v>8.23</v>
      </c>
      <c r="AN69">
        <v>0.98</v>
      </c>
      <c r="AO69">
        <v>39</v>
      </c>
      <c r="AP69">
        <v>85.64</v>
      </c>
      <c r="AQ69">
        <v>0.37</v>
      </c>
      <c r="AR69">
        <v>0</v>
      </c>
      <c r="AS69">
        <v>91</v>
      </c>
      <c r="AT69">
        <v>0.52</v>
      </c>
      <c r="AU69">
        <v>0.97</v>
      </c>
      <c r="AV69">
        <v>48.38</v>
      </c>
      <c r="AW69">
        <v>36.69</v>
      </c>
      <c r="AX69">
        <v>0.98</v>
      </c>
      <c r="AY69">
        <v>86.56</v>
      </c>
      <c r="AZ69">
        <v>0</v>
      </c>
      <c r="BA69">
        <v>0</v>
      </c>
      <c r="BB69">
        <v>23.17</v>
      </c>
      <c r="BC69">
        <v>43.55</v>
      </c>
      <c r="BD69">
        <v>23.22</v>
      </c>
      <c r="BE69">
        <v>64.349999999999994</v>
      </c>
      <c r="BF69">
        <v>0</v>
      </c>
      <c r="BG69">
        <v>62.9</v>
      </c>
      <c r="BH69">
        <v>24.19</v>
      </c>
      <c r="BI69">
        <v>51.63</v>
      </c>
      <c r="BJ69">
        <v>24.19</v>
      </c>
      <c r="BK69">
        <v>2.9</v>
      </c>
      <c r="BL69">
        <v>0.61</v>
      </c>
      <c r="BM69">
        <v>300.45999999999998</v>
      </c>
      <c r="BN69">
        <v>14.96</v>
      </c>
      <c r="BO69">
        <v>0</v>
      </c>
      <c r="BP69">
        <v>0</v>
      </c>
      <c r="BQ69">
        <v>0.97</v>
      </c>
      <c r="BR69">
        <v>25.04</v>
      </c>
    </row>
    <row r="70" spans="7:70">
      <c r="G70" t="s">
        <v>112</v>
      </c>
      <c r="H70" s="73">
        <v>863.59000000000015</v>
      </c>
      <c r="I70" s="46">
        <v>277.69</v>
      </c>
      <c r="J70" s="46">
        <v>315.2</v>
      </c>
      <c r="K70" s="46">
        <v>93.86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1.02</v>
      </c>
      <c r="Y70">
        <v>0.92</v>
      </c>
      <c r="Z70">
        <v>63.14</v>
      </c>
      <c r="AA70">
        <v>0</v>
      </c>
      <c r="AB70">
        <v>24.19</v>
      </c>
      <c r="AC70">
        <v>100.16</v>
      </c>
      <c r="AD70">
        <v>62.9</v>
      </c>
      <c r="AE70">
        <v>48.38</v>
      </c>
      <c r="AF70">
        <v>23.71</v>
      </c>
      <c r="AG70">
        <v>6.77</v>
      </c>
      <c r="AH70">
        <v>0.61</v>
      </c>
      <c r="AI70">
        <v>4.84</v>
      </c>
      <c r="AJ70">
        <v>106.45</v>
      </c>
      <c r="AK70">
        <v>48.38</v>
      </c>
      <c r="AL70">
        <v>15.15</v>
      </c>
      <c r="AM70">
        <v>8.23</v>
      </c>
      <c r="AN70">
        <v>0.98</v>
      </c>
      <c r="AO70">
        <v>36</v>
      </c>
      <c r="AP70">
        <v>85.64</v>
      </c>
      <c r="AQ70">
        <v>0.37</v>
      </c>
      <c r="AR70">
        <v>0</v>
      </c>
      <c r="AS70">
        <v>84</v>
      </c>
      <c r="AT70">
        <v>0.52</v>
      </c>
      <c r="AU70">
        <v>0.97</v>
      </c>
      <c r="AV70">
        <v>48.38</v>
      </c>
      <c r="AW70">
        <v>36.69</v>
      </c>
      <c r="AX70">
        <v>0.98</v>
      </c>
      <c r="AY70">
        <v>86.56</v>
      </c>
      <c r="AZ70">
        <v>0</v>
      </c>
      <c r="BA70">
        <v>0</v>
      </c>
      <c r="BB70">
        <v>23.17</v>
      </c>
      <c r="BC70">
        <v>43.55</v>
      </c>
      <c r="BD70">
        <v>23.22</v>
      </c>
      <c r="BE70">
        <v>64.349999999999994</v>
      </c>
      <c r="BF70">
        <v>0</v>
      </c>
      <c r="BG70">
        <v>62.9</v>
      </c>
      <c r="BH70">
        <v>24.19</v>
      </c>
      <c r="BI70">
        <v>51.63</v>
      </c>
      <c r="BJ70">
        <v>24.19</v>
      </c>
      <c r="BK70">
        <v>2.0299999999999998</v>
      </c>
      <c r="BL70">
        <v>0.61</v>
      </c>
      <c r="BM70">
        <v>300.45999999999998</v>
      </c>
      <c r="BN70">
        <v>14.96</v>
      </c>
      <c r="BO70">
        <v>0</v>
      </c>
      <c r="BP70">
        <v>0</v>
      </c>
      <c r="BQ70">
        <v>0.97</v>
      </c>
      <c r="BR70">
        <v>25.04</v>
      </c>
    </row>
    <row r="71" spans="7:70">
      <c r="G71" t="s">
        <v>113</v>
      </c>
      <c r="H71" s="73">
        <v>833.13000000000011</v>
      </c>
      <c r="I71" s="46">
        <v>216.61999999999998</v>
      </c>
      <c r="J71" s="46">
        <v>290.59000000000003</v>
      </c>
      <c r="K71" s="46">
        <v>69.67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1.02</v>
      </c>
      <c r="Y71">
        <v>0.92</v>
      </c>
      <c r="Z71">
        <v>63.14</v>
      </c>
      <c r="AA71">
        <v>0</v>
      </c>
      <c r="AB71">
        <v>24.19</v>
      </c>
      <c r="AC71">
        <v>100.16</v>
      </c>
      <c r="AD71">
        <v>62.9</v>
      </c>
      <c r="AE71">
        <v>48.38</v>
      </c>
      <c r="AF71">
        <v>23.71</v>
      </c>
      <c r="AG71">
        <v>6.77</v>
      </c>
      <c r="AH71">
        <v>0.61</v>
      </c>
      <c r="AI71">
        <v>4.84</v>
      </c>
      <c r="AJ71">
        <v>48.38</v>
      </c>
      <c r="AK71">
        <v>48.38</v>
      </c>
      <c r="AL71">
        <v>15.24</v>
      </c>
      <c r="AM71">
        <v>8.23</v>
      </c>
      <c r="AN71">
        <v>0.98</v>
      </c>
      <c r="AO71">
        <v>33</v>
      </c>
      <c r="AP71">
        <v>85.64</v>
      </c>
      <c r="AQ71">
        <v>0.37</v>
      </c>
      <c r="AR71">
        <v>0</v>
      </c>
      <c r="AS71">
        <v>77</v>
      </c>
      <c r="AT71">
        <v>0.52</v>
      </c>
      <c r="AU71">
        <v>0.68</v>
      </c>
      <c r="AV71">
        <v>0</v>
      </c>
      <c r="AW71">
        <v>36.69</v>
      </c>
      <c r="AX71">
        <v>0.98</v>
      </c>
      <c r="AY71">
        <v>110.24</v>
      </c>
      <c r="AZ71">
        <v>0</v>
      </c>
      <c r="BA71">
        <v>0</v>
      </c>
      <c r="BB71">
        <v>0</v>
      </c>
      <c r="BC71">
        <v>43.55</v>
      </c>
      <c r="BD71">
        <v>23.22</v>
      </c>
      <c r="BE71">
        <v>64.349999999999994</v>
      </c>
      <c r="BF71">
        <v>0</v>
      </c>
      <c r="BG71">
        <v>62.9</v>
      </c>
      <c r="BH71">
        <v>24.19</v>
      </c>
      <c r="BI71">
        <v>51.63</v>
      </c>
      <c r="BJ71">
        <v>0</v>
      </c>
      <c r="BK71">
        <v>1.94</v>
      </c>
      <c r="BL71">
        <v>0.61</v>
      </c>
      <c r="BM71">
        <v>300.45999999999998</v>
      </c>
      <c r="BN71">
        <v>14.96</v>
      </c>
      <c r="BO71">
        <v>0</v>
      </c>
      <c r="BP71">
        <v>0</v>
      </c>
      <c r="BQ71">
        <v>0.97</v>
      </c>
      <c r="BR71">
        <v>25.04</v>
      </c>
    </row>
    <row r="72" spans="7:70">
      <c r="G72" t="s">
        <v>114</v>
      </c>
      <c r="H72" s="73">
        <v>819.13000000000011</v>
      </c>
      <c r="I72" s="46">
        <v>210.61999999999998</v>
      </c>
      <c r="J72" s="46">
        <v>290.59000000000003</v>
      </c>
      <c r="K72" s="46">
        <v>69.67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1.02</v>
      </c>
      <c r="Y72">
        <v>0.92</v>
      </c>
      <c r="Z72">
        <v>63.14</v>
      </c>
      <c r="AA72">
        <v>0</v>
      </c>
      <c r="AB72">
        <v>24.19</v>
      </c>
      <c r="AC72">
        <v>100.16</v>
      </c>
      <c r="AD72">
        <v>62.9</v>
      </c>
      <c r="AE72">
        <v>48.38</v>
      </c>
      <c r="AF72">
        <v>23.71</v>
      </c>
      <c r="AG72">
        <v>6.77</v>
      </c>
      <c r="AH72">
        <v>0.61</v>
      </c>
      <c r="AI72">
        <v>4.84</v>
      </c>
      <c r="AJ72">
        <v>48.38</v>
      </c>
      <c r="AK72">
        <v>48.38</v>
      </c>
      <c r="AL72">
        <v>15.24</v>
      </c>
      <c r="AM72">
        <v>8.23</v>
      </c>
      <c r="AN72">
        <v>0.98</v>
      </c>
      <c r="AO72">
        <v>27</v>
      </c>
      <c r="AP72">
        <v>85.64</v>
      </c>
      <c r="AQ72">
        <v>0.37</v>
      </c>
      <c r="AR72">
        <v>0</v>
      </c>
      <c r="AS72">
        <v>63</v>
      </c>
      <c r="AT72">
        <v>0.52</v>
      </c>
      <c r="AU72">
        <v>0.68</v>
      </c>
      <c r="AV72">
        <v>0</v>
      </c>
      <c r="AW72">
        <v>36.69</v>
      </c>
      <c r="AX72">
        <v>0.98</v>
      </c>
      <c r="AY72">
        <v>110.24</v>
      </c>
      <c r="AZ72">
        <v>0</v>
      </c>
      <c r="BA72">
        <v>0</v>
      </c>
      <c r="BB72">
        <v>0</v>
      </c>
      <c r="BC72">
        <v>43.55</v>
      </c>
      <c r="BD72">
        <v>23.22</v>
      </c>
      <c r="BE72">
        <v>64.349999999999994</v>
      </c>
      <c r="BF72">
        <v>0</v>
      </c>
      <c r="BG72">
        <v>62.9</v>
      </c>
      <c r="BH72">
        <v>24.19</v>
      </c>
      <c r="BI72">
        <v>51.63</v>
      </c>
      <c r="BJ72">
        <v>0</v>
      </c>
      <c r="BK72">
        <v>1.45</v>
      </c>
      <c r="BL72">
        <v>0.61</v>
      </c>
      <c r="BM72">
        <v>300.45999999999998</v>
      </c>
      <c r="BN72">
        <v>14.96</v>
      </c>
      <c r="BO72">
        <v>0</v>
      </c>
      <c r="BP72">
        <v>0</v>
      </c>
      <c r="BQ72">
        <v>0.97</v>
      </c>
      <c r="BR72">
        <v>25.04</v>
      </c>
    </row>
    <row r="73" spans="7:70">
      <c r="G73" t="s">
        <v>115</v>
      </c>
      <c r="H73" s="73">
        <v>810.03</v>
      </c>
      <c r="I73" s="46">
        <v>206.71999999999997</v>
      </c>
      <c r="J73" s="46">
        <v>290.59000000000003</v>
      </c>
      <c r="K73" s="46">
        <v>69.67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1.02</v>
      </c>
      <c r="Y73">
        <v>0.92</v>
      </c>
      <c r="Z73">
        <v>63.14</v>
      </c>
      <c r="AA73">
        <v>0</v>
      </c>
      <c r="AB73">
        <v>24.19</v>
      </c>
      <c r="AC73">
        <v>100.16</v>
      </c>
      <c r="AD73">
        <v>62.9</v>
      </c>
      <c r="AE73">
        <v>48.38</v>
      </c>
      <c r="AF73">
        <v>23.71</v>
      </c>
      <c r="AG73">
        <v>6.77</v>
      </c>
      <c r="AH73">
        <v>0.61</v>
      </c>
      <c r="AI73">
        <v>4.84</v>
      </c>
      <c r="AJ73">
        <v>48.38</v>
      </c>
      <c r="AK73">
        <v>48.38</v>
      </c>
      <c r="AL73">
        <v>15.24</v>
      </c>
      <c r="AM73">
        <v>8.23</v>
      </c>
      <c r="AN73">
        <v>0.98</v>
      </c>
      <c r="AO73">
        <v>23.1</v>
      </c>
      <c r="AP73">
        <v>85.64</v>
      </c>
      <c r="AQ73">
        <v>0.37</v>
      </c>
      <c r="AR73">
        <v>0</v>
      </c>
      <c r="AS73">
        <v>53.9</v>
      </c>
      <c r="AT73">
        <v>0.52</v>
      </c>
      <c r="AU73">
        <v>0.68</v>
      </c>
      <c r="AV73">
        <v>0</v>
      </c>
      <c r="AW73">
        <v>36.69</v>
      </c>
      <c r="AX73">
        <v>0.98</v>
      </c>
      <c r="AY73">
        <v>110.24</v>
      </c>
      <c r="AZ73">
        <v>0</v>
      </c>
      <c r="BA73">
        <v>0</v>
      </c>
      <c r="BB73">
        <v>0</v>
      </c>
      <c r="BC73">
        <v>43.55</v>
      </c>
      <c r="BD73">
        <v>23.22</v>
      </c>
      <c r="BE73">
        <v>64.349999999999994</v>
      </c>
      <c r="BF73">
        <v>0</v>
      </c>
      <c r="BG73">
        <v>62.9</v>
      </c>
      <c r="BH73">
        <v>24.19</v>
      </c>
      <c r="BI73">
        <v>51.63</v>
      </c>
      <c r="BJ73">
        <v>0</v>
      </c>
      <c r="BK73">
        <v>1.1599999999999999</v>
      </c>
      <c r="BL73">
        <v>0.61</v>
      </c>
      <c r="BM73">
        <v>300.45999999999998</v>
      </c>
      <c r="BN73">
        <v>14.96</v>
      </c>
      <c r="BO73">
        <v>0</v>
      </c>
      <c r="BP73">
        <v>0</v>
      </c>
      <c r="BQ73">
        <v>0.97</v>
      </c>
      <c r="BR73">
        <v>25.04</v>
      </c>
    </row>
    <row r="74" spans="7:70">
      <c r="G74" t="s">
        <v>116</v>
      </c>
      <c r="H74" s="73">
        <v>798.13000000000011</v>
      </c>
      <c r="I74" s="46">
        <v>201.61999999999998</v>
      </c>
      <c r="J74" s="46">
        <v>290.59000000000003</v>
      </c>
      <c r="K74" s="46">
        <v>69.67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1.02</v>
      </c>
      <c r="Y74">
        <v>0.92</v>
      </c>
      <c r="Z74">
        <v>63.14</v>
      </c>
      <c r="AA74">
        <v>0</v>
      </c>
      <c r="AB74">
        <v>24.19</v>
      </c>
      <c r="AC74">
        <v>100.16</v>
      </c>
      <c r="AD74">
        <v>62.9</v>
      </c>
      <c r="AE74">
        <v>48.38</v>
      </c>
      <c r="AF74">
        <v>23.71</v>
      </c>
      <c r="AG74">
        <v>6.77</v>
      </c>
      <c r="AH74">
        <v>0.61</v>
      </c>
      <c r="AI74">
        <v>4.84</v>
      </c>
      <c r="AJ74">
        <v>48.38</v>
      </c>
      <c r="AK74">
        <v>48.38</v>
      </c>
      <c r="AL74">
        <v>15.24</v>
      </c>
      <c r="AM74">
        <v>8.23</v>
      </c>
      <c r="AN74">
        <v>0.98</v>
      </c>
      <c r="AO74">
        <v>18</v>
      </c>
      <c r="AP74">
        <v>85.64</v>
      </c>
      <c r="AQ74">
        <v>0.37</v>
      </c>
      <c r="AR74">
        <v>0</v>
      </c>
      <c r="AS74">
        <v>42</v>
      </c>
      <c r="AT74">
        <v>0.52</v>
      </c>
      <c r="AU74">
        <v>0.68</v>
      </c>
      <c r="AV74">
        <v>0</v>
      </c>
      <c r="AW74">
        <v>36.69</v>
      </c>
      <c r="AX74">
        <v>0.98</v>
      </c>
      <c r="AY74">
        <v>110.24</v>
      </c>
      <c r="AZ74">
        <v>0</v>
      </c>
      <c r="BA74">
        <v>0</v>
      </c>
      <c r="BB74">
        <v>0</v>
      </c>
      <c r="BC74">
        <v>43.55</v>
      </c>
      <c r="BD74">
        <v>23.22</v>
      </c>
      <c r="BE74">
        <v>64.349999999999994</v>
      </c>
      <c r="BF74">
        <v>0</v>
      </c>
      <c r="BG74">
        <v>62.9</v>
      </c>
      <c r="BH74">
        <v>24.19</v>
      </c>
      <c r="BI74">
        <v>51.63</v>
      </c>
      <c r="BJ74">
        <v>0</v>
      </c>
      <c r="BK74">
        <v>0.68</v>
      </c>
      <c r="BL74">
        <v>0.61</v>
      </c>
      <c r="BM74">
        <v>300.45999999999998</v>
      </c>
      <c r="BN74">
        <v>14.96</v>
      </c>
      <c r="BO74">
        <v>0</v>
      </c>
      <c r="BP74">
        <v>0</v>
      </c>
      <c r="BQ74">
        <v>0.97</v>
      </c>
      <c r="BR74">
        <v>25.04</v>
      </c>
    </row>
    <row r="75" spans="7:70">
      <c r="G75" t="s">
        <v>117</v>
      </c>
      <c r="H75" s="73">
        <v>790.11000000000013</v>
      </c>
      <c r="I75" s="46">
        <v>235.13</v>
      </c>
      <c r="J75" s="46">
        <v>322.82</v>
      </c>
      <c r="K75" s="46">
        <v>69.67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36.51</v>
      </c>
      <c r="X75">
        <v>1.02</v>
      </c>
      <c r="Y75">
        <v>0.92</v>
      </c>
      <c r="Z75">
        <v>63.14</v>
      </c>
      <c r="AA75">
        <v>0</v>
      </c>
      <c r="AB75">
        <v>24.19</v>
      </c>
      <c r="AC75">
        <v>100.16</v>
      </c>
      <c r="AD75">
        <v>62.9</v>
      </c>
      <c r="AE75">
        <v>48.38</v>
      </c>
      <c r="AF75">
        <v>23.71</v>
      </c>
      <c r="AG75">
        <v>6.77</v>
      </c>
      <c r="AH75">
        <v>0.61</v>
      </c>
      <c r="AI75">
        <v>4.84</v>
      </c>
      <c r="AJ75">
        <v>48.38</v>
      </c>
      <c r="AK75">
        <v>48.38</v>
      </c>
      <c r="AL75">
        <v>15.34</v>
      </c>
      <c r="AM75">
        <v>8.23</v>
      </c>
      <c r="AN75">
        <v>0.98</v>
      </c>
      <c r="AO75">
        <v>15</v>
      </c>
      <c r="AP75">
        <v>85.64</v>
      </c>
      <c r="AQ75">
        <v>0.37</v>
      </c>
      <c r="AR75">
        <v>0</v>
      </c>
      <c r="AS75">
        <v>35</v>
      </c>
      <c r="AT75">
        <v>0.52</v>
      </c>
      <c r="AU75">
        <v>0.68</v>
      </c>
      <c r="AV75">
        <v>0</v>
      </c>
      <c r="AW75">
        <v>35.67</v>
      </c>
      <c r="AX75">
        <v>0.98</v>
      </c>
      <c r="AY75">
        <v>142.37</v>
      </c>
      <c r="AZ75">
        <v>0</v>
      </c>
      <c r="BA75">
        <v>0</v>
      </c>
      <c r="BB75">
        <v>0</v>
      </c>
      <c r="BC75">
        <v>43.55</v>
      </c>
      <c r="BD75">
        <v>23.22</v>
      </c>
      <c r="BE75">
        <v>64.349999999999994</v>
      </c>
      <c r="BF75">
        <v>0</v>
      </c>
      <c r="BG75">
        <v>62.9</v>
      </c>
      <c r="BH75">
        <v>24.19</v>
      </c>
      <c r="BI75">
        <v>51.63</v>
      </c>
      <c r="BJ75">
        <v>0</v>
      </c>
      <c r="BK75">
        <v>0.48</v>
      </c>
      <c r="BL75">
        <v>0.61</v>
      </c>
      <c r="BM75">
        <v>300.45999999999998</v>
      </c>
      <c r="BN75">
        <v>14.96</v>
      </c>
      <c r="BO75">
        <v>0</v>
      </c>
      <c r="BP75">
        <v>0</v>
      </c>
      <c r="BQ75">
        <v>0.97</v>
      </c>
      <c r="BR75">
        <v>25.04</v>
      </c>
    </row>
    <row r="76" spans="7:70">
      <c r="G76" t="s">
        <v>118</v>
      </c>
      <c r="H76" s="73">
        <v>783.11000000000013</v>
      </c>
      <c r="I76" s="46">
        <v>232.13</v>
      </c>
      <c r="J76" s="46">
        <v>322.82</v>
      </c>
      <c r="K76" s="46">
        <v>69.67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36.51</v>
      </c>
      <c r="X76">
        <v>1.02</v>
      </c>
      <c r="Y76">
        <v>0.92</v>
      </c>
      <c r="Z76">
        <v>63.14</v>
      </c>
      <c r="AA76">
        <v>0</v>
      </c>
      <c r="AB76">
        <v>24.19</v>
      </c>
      <c r="AC76">
        <v>100.16</v>
      </c>
      <c r="AD76">
        <v>62.9</v>
      </c>
      <c r="AE76">
        <v>48.38</v>
      </c>
      <c r="AF76">
        <v>23.71</v>
      </c>
      <c r="AG76">
        <v>6.77</v>
      </c>
      <c r="AH76">
        <v>0.61</v>
      </c>
      <c r="AI76">
        <v>4.84</v>
      </c>
      <c r="AJ76">
        <v>48.38</v>
      </c>
      <c r="AK76">
        <v>48.38</v>
      </c>
      <c r="AL76">
        <v>15.34</v>
      </c>
      <c r="AM76">
        <v>8.23</v>
      </c>
      <c r="AN76">
        <v>0.98</v>
      </c>
      <c r="AO76">
        <v>12</v>
      </c>
      <c r="AP76">
        <v>85.64</v>
      </c>
      <c r="AQ76">
        <v>0.37</v>
      </c>
      <c r="AR76">
        <v>0</v>
      </c>
      <c r="AS76">
        <v>28</v>
      </c>
      <c r="AT76">
        <v>0.52</v>
      </c>
      <c r="AU76">
        <v>0.68</v>
      </c>
      <c r="AV76">
        <v>0</v>
      </c>
      <c r="AW76">
        <v>35.67</v>
      </c>
      <c r="AX76">
        <v>0.98</v>
      </c>
      <c r="AY76">
        <v>142.37</v>
      </c>
      <c r="AZ76">
        <v>0</v>
      </c>
      <c r="BA76">
        <v>0</v>
      </c>
      <c r="BB76">
        <v>0</v>
      </c>
      <c r="BC76">
        <v>43.55</v>
      </c>
      <c r="BD76">
        <v>23.22</v>
      </c>
      <c r="BE76">
        <v>64.349999999999994</v>
      </c>
      <c r="BF76">
        <v>0</v>
      </c>
      <c r="BG76">
        <v>62.9</v>
      </c>
      <c r="BH76">
        <v>24.19</v>
      </c>
      <c r="BI76">
        <v>51.63</v>
      </c>
      <c r="BJ76">
        <v>0</v>
      </c>
      <c r="BK76">
        <v>0</v>
      </c>
      <c r="BL76">
        <v>0.61</v>
      </c>
      <c r="BM76">
        <v>300.45999999999998</v>
      </c>
      <c r="BN76">
        <v>14.96</v>
      </c>
      <c r="BO76">
        <v>0</v>
      </c>
      <c r="BP76">
        <v>0</v>
      </c>
      <c r="BQ76">
        <v>0.97</v>
      </c>
      <c r="BR76">
        <v>25.04</v>
      </c>
    </row>
    <row r="77" spans="7:70">
      <c r="G77" t="s">
        <v>119</v>
      </c>
      <c r="H77" s="73">
        <v>776.11</v>
      </c>
      <c r="I77" s="46">
        <v>229.13</v>
      </c>
      <c r="J77" s="46">
        <v>322.82</v>
      </c>
      <c r="K77" s="46">
        <v>69.67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36.51</v>
      </c>
      <c r="X77">
        <v>1.02</v>
      </c>
      <c r="Y77">
        <v>0.92</v>
      </c>
      <c r="Z77">
        <v>63.14</v>
      </c>
      <c r="AA77">
        <v>0</v>
      </c>
      <c r="AB77">
        <v>24.19</v>
      </c>
      <c r="AC77">
        <v>100.16</v>
      </c>
      <c r="AD77">
        <v>62.9</v>
      </c>
      <c r="AE77">
        <v>48.38</v>
      </c>
      <c r="AF77">
        <v>23.71</v>
      </c>
      <c r="AG77">
        <v>6.77</v>
      </c>
      <c r="AH77">
        <v>0.61</v>
      </c>
      <c r="AI77">
        <v>4.84</v>
      </c>
      <c r="AJ77">
        <v>48.38</v>
      </c>
      <c r="AK77">
        <v>48.38</v>
      </c>
      <c r="AL77">
        <v>15.34</v>
      </c>
      <c r="AM77">
        <v>8.23</v>
      </c>
      <c r="AN77">
        <v>0.98</v>
      </c>
      <c r="AO77">
        <v>9</v>
      </c>
      <c r="AP77">
        <v>85.64</v>
      </c>
      <c r="AQ77">
        <v>0.37</v>
      </c>
      <c r="AR77">
        <v>0</v>
      </c>
      <c r="AS77">
        <v>21</v>
      </c>
      <c r="AT77">
        <v>0.52</v>
      </c>
      <c r="AU77">
        <v>0.68</v>
      </c>
      <c r="AV77">
        <v>0</v>
      </c>
      <c r="AW77">
        <v>35.67</v>
      </c>
      <c r="AX77">
        <v>0.98</v>
      </c>
      <c r="AY77">
        <v>142.37</v>
      </c>
      <c r="AZ77">
        <v>0</v>
      </c>
      <c r="BA77">
        <v>0</v>
      </c>
      <c r="BB77">
        <v>0</v>
      </c>
      <c r="BC77">
        <v>43.55</v>
      </c>
      <c r="BD77">
        <v>23.22</v>
      </c>
      <c r="BE77">
        <v>64.349999999999994</v>
      </c>
      <c r="BF77">
        <v>0</v>
      </c>
      <c r="BG77">
        <v>62.9</v>
      </c>
      <c r="BH77">
        <v>24.19</v>
      </c>
      <c r="BI77">
        <v>51.63</v>
      </c>
      <c r="BJ77">
        <v>0</v>
      </c>
      <c r="BK77">
        <v>0</v>
      </c>
      <c r="BL77">
        <v>0.61</v>
      </c>
      <c r="BM77">
        <v>300.45999999999998</v>
      </c>
      <c r="BN77">
        <v>14.96</v>
      </c>
      <c r="BO77">
        <v>0</v>
      </c>
      <c r="BP77">
        <v>0</v>
      </c>
      <c r="BQ77">
        <v>0.97</v>
      </c>
      <c r="BR77">
        <v>25.04</v>
      </c>
    </row>
    <row r="78" spans="7:70">
      <c r="G78" t="s">
        <v>120</v>
      </c>
      <c r="H78" s="73">
        <v>769.1</v>
      </c>
      <c r="I78" s="46">
        <v>226.13</v>
      </c>
      <c r="J78" s="46">
        <v>322.82</v>
      </c>
      <c r="K78" s="46">
        <v>69.67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36.51</v>
      </c>
      <c r="X78">
        <v>1.02</v>
      </c>
      <c r="Y78">
        <v>0.92</v>
      </c>
      <c r="Z78">
        <v>63.14</v>
      </c>
      <c r="AA78">
        <v>0</v>
      </c>
      <c r="AB78">
        <v>24.19</v>
      </c>
      <c r="AC78">
        <v>100.16</v>
      </c>
      <c r="AD78">
        <v>62.9</v>
      </c>
      <c r="AE78">
        <v>48.38</v>
      </c>
      <c r="AF78">
        <v>23.71</v>
      </c>
      <c r="AG78">
        <v>6.77</v>
      </c>
      <c r="AH78">
        <v>0.61</v>
      </c>
      <c r="AI78">
        <v>4.84</v>
      </c>
      <c r="AJ78">
        <v>48.38</v>
      </c>
      <c r="AK78">
        <v>48.38</v>
      </c>
      <c r="AL78">
        <v>15.34</v>
      </c>
      <c r="AM78">
        <v>0</v>
      </c>
      <c r="AN78">
        <v>0.98</v>
      </c>
      <c r="AO78">
        <v>6</v>
      </c>
      <c r="AP78">
        <v>85.64</v>
      </c>
      <c r="AQ78">
        <v>0.37</v>
      </c>
      <c r="AR78">
        <v>0</v>
      </c>
      <c r="AS78">
        <v>14</v>
      </c>
      <c r="AT78">
        <v>0.52</v>
      </c>
      <c r="AU78">
        <v>0.68</v>
      </c>
      <c r="AV78">
        <v>0</v>
      </c>
      <c r="AW78">
        <v>35.67</v>
      </c>
      <c r="AX78">
        <v>0.98</v>
      </c>
      <c r="AY78">
        <v>142.37</v>
      </c>
      <c r="AZ78">
        <v>0</v>
      </c>
      <c r="BA78">
        <v>0</v>
      </c>
      <c r="BB78">
        <v>0</v>
      </c>
      <c r="BC78">
        <v>43.55</v>
      </c>
      <c r="BD78">
        <v>23.22</v>
      </c>
      <c r="BE78">
        <v>64.349999999999994</v>
      </c>
      <c r="BF78">
        <v>0</v>
      </c>
      <c r="BG78">
        <v>62.9</v>
      </c>
      <c r="BH78">
        <v>24.19</v>
      </c>
      <c r="BI78">
        <v>59.85</v>
      </c>
      <c r="BJ78">
        <v>0</v>
      </c>
      <c r="BK78">
        <v>0</v>
      </c>
      <c r="BL78">
        <v>0.61</v>
      </c>
      <c r="BM78">
        <v>300.45999999999998</v>
      </c>
      <c r="BN78">
        <v>14.96</v>
      </c>
      <c r="BO78">
        <v>0</v>
      </c>
      <c r="BP78">
        <v>0</v>
      </c>
      <c r="BQ78">
        <v>0.97</v>
      </c>
      <c r="BR78">
        <v>25.04</v>
      </c>
    </row>
    <row r="79" spans="7:70">
      <c r="G79" t="s">
        <v>121</v>
      </c>
      <c r="H79" s="73">
        <v>762.15000000000009</v>
      </c>
      <c r="I79" s="46">
        <v>223.13</v>
      </c>
      <c r="J79" s="46">
        <v>323.00000000000006</v>
      </c>
      <c r="K79" s="46">
        <v>69.67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36.51</v>
      </c>
      <c r="X79">
        <v>1.02</v>
      </c>
      <c r="Y79">
        <v>0.92</v>
      </c>
      <c r="Z79">
        <v>63.14</v>
      </c>
      <c r="AA79">
        <v>0</v>
      </c>
      <c r="AB79">
        <v>24.19</v>
      </c>
      <c r="AC79">
        <v>100.16</v>
      </c>
      <c r="AD79">
        <v>62.9</v>
      </c>
      <c r="AE79">
        <v>48.38</v>
      </c>
      <c r="AF79">
        <v>23.71</v>
      </c>
      <c r="AG79">
        <v>6.77</v>
      </c>
      <c r="AH79">
        <v>0.61</v>
      </c>
      <c r="AI79">
        <v>4.84</v>
      </c>
      <c r="AJ79">
        <v>48.38</v>
      </c>
      <c r="AK79">
        <v>48.38</v>
      </c>
      <c r="AL79">
        <v>15.52</v>
      </c>
      <c r="AM79">
        <v>0</v>
      </c>
      <c r="AN79">
        <v>0.98</v>
      </c>
      <c r="AO79">
        <v>3</v>
      </c>
      <c r="AP79">
        <v>85.64</v>
      </c>
      <c r="AQ79">
        <v>0.37</v>
      </c>
      <c r="AR79">
        <v>0</v>
      </c>
      <c r="AS79">
        <v>7</v>
      </c>
      <c r="AT79">
        <v>0.52</v>
      </c>
      <c r="AU79">
        <v>0.73</v>
      </c>
      <c r="AV79">
        <v>0</v>
      </c>
      <c r="AW79">
        <v>35.67</v>
      </c>
      <c r="AX79">
        <v>0.98</v>
      </c>
      <c r="AY79">
        <v>142.37</v>
      </c>
      <c r="AZ79">
        <v>0</v>
      </c>
      <c r="BA79">
        <v>0</v>
      </c>
      <c r="BB79">
        <v>0</v>
      </c>
      <c r="BC79">
        <v>43.55</v>
      </c>
      <c r="BD79">
        <v>23.22</v>
      </c>
      <c r="BE79">
        <v>64.349999999999994</v>
      </c>
      <c r="BF79">
        <v>0</v>
      </c>
      <c r="BG79">
        <v>62.9</v>
      </c>
      <c r="BH79">
        <v>24.19</v>
      </c>
      <c r="BI79">
        <v>59.85</v>
      </c>
      <c r="BJ79">
        <v>0</v>
      </c>
      <c r="BK79">
        <v>0</v>
      </c>
      <c r="BL79">
        <v>0.61</v>
      </c>
      <c r="BM79">
        <v>300.45999999999998</v>
      </c>
      <c r="BN79">
        <v>14.96</v>
      </c>
      <c r="BO79">
        <v>0</v>
      </c>
      <c r="BP79">
        <v>0</v>
      </c>
      <c r="BQ79">
        <v>0.97</v>
      </c>
      <c r="BR79">
        <v>25.04</v>
      </c>
    </row>
    <row r="80" spans="7:70">
      <c r="G80" t="s">
        <v>122</v>
      </c>
      <c r="H80" s="73">
        <v>758.65000000000009</v>
      </c>
      <c r="I80" s="46">
        <v>221.63</v>
      </c>
      <c r="J80" s="46">
        <v>323.00000000000006</v>
      </c>
      <c r="K80" s="46">
        <v>69.67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36.51</v>
      </c>
      <c r="X80">
        <v>1.02</v>
      </c>
      <c r="Y80">
        <v>0.92</v>
      </c>
      <c r="Z80">
        <v>63.14</v>
      </c>
      <c r="AA80">
        <v>0</v>
      </c>
      <c r="AB80">
        <v>24.19</v>
      </c>
      <c r="AC80">
        <v>100.16</v>
      </c>
      <c r="AD80">
        <v>62.9</v>
      </c>
      <c r="AE80">
        <v>48.38</v>
      </c>
      <c r="AF80">
        <v>23.71</v>
      </c>
      <c r="AG80">
        <v>6.77</v>
      </c>
      <c r="AH80">
        <v>0.61</v>
      </c>
      <c r="AI80">
        <v>4.84</v>
      </c>
      <c r="AJ80">
        <v>48.38</v>
      </c>
      <c r="AK80">
        <v>48.38</v>
      </c>
      <c r="AL80">
        <v>15.52</v>
      </c>
      <c r="AM80">
        <v>0</v>
      </c>
      <c r="AN80">
        <v>0.98</v>
      </c>
      <c r="AO80">
        <v>1.5</v>
      </c>
      <c r="AP80">
        <v>85.64</v>
      </c>
      <c r="AQ80">
        <v>0.37</v>
      </c>
      <c r="AR80">
        <v>0</v>
      </c>
      <c r="AS80">
        <v>3.5</v>
      </c>
      <c r="AT80">
        <v>0.52</v>
      </c>
      <c r="AU80">
        <v>0.73</v>
      </c>
      <c r="AV80">
        <v>0</v>
      </c>
      <c r="AW80">
        <v>35.67</v>
      </c>
      <c r="AX80">
        <v>0.98</v>
      </c>
      <c r="AY80">
        <v>142.37</v>
      </c>
      <c r="AZ80">
        <v>0</v>
      </c>
      <c r="BA80">
        <v>0</v>
      </c>
      <c r="BB80">
        <v>0</v>
      </c>
      <c r="BC80">
        <v>43.55</v>
      </c>
      <c r="BD80">
        <v>23.22</v>
      </c>
      <c r="BE80">
        <v>64.349999999999994</v>
      </c>
      <c r="BF80">
        <v>0</v>
      </c>
      <c r="BG80">
        <v>62.9</v>
      </c>
      <c r="BH80">
        <v>24.19</v>
      </c>
      <c r="BI80">
        <v>59.85</v>
      </c>
      <c r="BJ80">
        <v>0</v>
      </c>
      <c r="BK80">
        <v>0</v>
      </c>
      <c r="BL80">
        <v>0.61</v>
      </c>
      <c r="BM80">
        <v>300.45999999999998</v>
      </c>
      <c r="BN80">
        <v>14.96</v>
      </c>
      <c r="BO80">
        <v>0</v>
      </c>
      <c r="BP80">
        <v>0</v>
      </c>
      <c r="BQ80">
        <v>0.97</v>
      </c>
      <c r="BR80">
        <v>25.04</v>
      </c>
    </row>
    <row r="81" spans="7:70">
      <c r="G81" t="s">
        <v>123</v>
      </c>
      <c r="H81" s="73">
        <v>755.15000000000009</v>
      </c>
      <c r="I81" s="46">
        <v>220.13</v>
      </c>
      <c r="J81" s="46">
        <v>323.00000000000006</v>
      </c>
      <c r="K81" s="46">
        <v>69.67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36.51</v>
      </c>
      <c r="X81">
        <v>1.02</v>
      </c>
      <c r="Y81">
        <v>0.92</v>
      </c>
      <c r="Z81">
        <v>63.14</v>
      </c>
      <c r="AA81">
        <v>0</v>
      </c>
      <c r="AB81">
        <v>24.19</v>
      </c>
      <c r="AC81">
        <v>100.16</v>
      </c>
      <c r="AD81">
        <v>62.9</v>
      </c>
      <c r="AE81">
        <v>48.38</v>
      </c>
      <c r="AF81">
        <v>23.71</v>
      </c>
      <c r="AG81">
        <v>6.77</v>
      </c>
      <c r="AH81">
        <v>0.61</v>
      </c>
      <c r="AI81">
        <v>4.84</v>
      </c>
      <c r="AJ81">
        <v>48.38</v>
      </c>
      <c r="AK81">
        <v>48.38</v>
      </c>
      <c r="AL81">
        <v>15.52</v>
      </c>
      <c r="AM81">
        <v>0</v>
      </c>
      <c r="AN81">
        <v>0.98</v>
      </c>
      <c r="AO81">
        <v>0</v>
      </c>
      <c r="AP81">
        <v>85.64</v>
      </c>
      <c r="AQ81">
        <v>0.37</v>
      </c>
      <c r="AR81">
        <v>0</v>
      </c>
      <c r="AS81">
        <v>0</v>
      </c>
      <c r="AT81">
        <v>0.52</v>
      </c>
      <c r="AU81">
        <v>0.73</v>
      </c>
      <c r="AV81">
        <v>0</v>
      </c>
      <c r="AW81">
        <v>35.67</v>
      </c>
      <c r="AX81">
        <v>0.98</v>
      </c>
      <c r="AY81">
        <v>142.37</v>
      </c>
      <c r="AZ81">
        <v>0</v>
      </c>
      <c r="BA81">
        <v>0</v>
      </c>
      <c r="BB81">
        <v>0</v>
      </c>
      <c r="BC81">
        <v>43.55</v>
      </c>
      <c r="BD81">
        <v>23.22</v>
      </c>
      <c r="BE81">
        <v>64.349999999999994</v>
      </c>
      <c r="BF81">
        <v>0</v>
      </c>
      <c r="BG81">
        <v>62.9</v>
      </c>
      <c r="BH81">
        <v>24.19</v>
      </c>
      <c r="BI81">
        <v>59.85</v>
      </c>
      <c r="BJ81">
        <v>0</v>
      </c>
      <c r="BK81">
        <v>0</v>
      </c>
      <c r="BL81">
        <v>0.61</v>
      </c>
      <c r="BM81">
        <v>300.45999999999998</v>
      </c>
      <c r="BN81">
        <v>14.96</v>
      </c>
      <c r="BO81">
        <v>0</v>
      </c>
      <c r="BP81">
        <v>0</v>
      </c>
      <c r="BQ81">
        <v>0.97</v>
      </c>
      <c r="BR81">
        <v>25.04</v>
      </c>
    </row>
    <row r="82" spans="7:70">
      <c r="G82" t="s">
        <v>124</v>
      </c>
      <c r="H82" s="73">
        <v>755.15000000000009</v>
      </c>
      <c r="I82" s="46">
        <v>220.13</v>
      </c>
      <c r="J82" s="46">
        <v>323.00000000000006</v>
      </c>
      <c r="K82" s="46">
        <v>69.67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36.51</v>
      </c>
      <c r="X82">
        <v>1.02</v>
      </c>
      <c r="Y82">
        <v>0.92</v>
      </c>
      <c r="Z82">
        <v>63.14</v>
      </c>
      <c r="AA82">
        <v>0</v>
      </c>
      <c r="AB82">
        <v>24.19</v>
      </c>
      <c r="AC82">
        <v>100.16</v>
      </c>
      <c r="AD82">
        <v>62.9</v>
      </c>
      <c r="AE82">
        <v>48.38</v>
      </c>
      <c r="AF82">
        <v>23.71</v>
      </c>
      <c r="AG82">
        <v>6.77</v>
      </c>
      <c r="AH82">
        <v>0.61</v>
      </c>
      <c r="AI82">
        <v>4.84</v>
      </c>
      <c r="AJ82">
        <v>48.38</v>
      </c>
      <c r="AK82">
        <v>48.38</v>
      </c>
      <c r="AL82">
        <v>15.52</v>
      </c>
      <c r="AM82">
        <v>0</v>
      </c>
      <c r="AN82">
        <v>0.98</v>
      </c>
      <c r="AO82">
        <v>0</v>
      </c>
      <c r="AP82">
        <v>85.64</v>
      </c>
      <c r="AQ82">
        <v>0.37</v>
      </c>
      <c r="AR82">
        <v>0</v>
      </c>
      <c r="AS82">
        <v>0</v>
      </c>
      <c r="AT82">
        <v>0.52</v>
      </c>
      <c r="AU82">
        <v>0.73</v>
      </c>
      <c r="AV82">
        <v>0</v>
      </c>
      <c r="AW82">
        <v>35.67</v>
      </c>
      <c r="AX82">
        <v>0.98</v>
      </c>
      <c r="AY82">
        <v>142.37</v>
      </c>
      <c r="AZ82">
        <v>0</v>
      </c>
      <c r="BA82">
        <v>0</v>
      </c>
      <c r="BB82">
        <v>0</v>
      </c>
      <c r="BC82">
        <v>43.55</v>
      </c>
      <c r="BD82">
        <v>23.22</v>
      </c>
      <c r="BE82">
        <v>64.349999999999994</v>
      </c>
      <c r="BF82">
        <v>0</v>
      </c>
      <c r="BG82">
        <v>62.9</v>
      </c>
      <c r="BH82">
        <v>24.19</v>
      </c>
      <c r="BI82">
        <v>59.85</v>
      </c>
      <c r="BJ82">
        <v>0</v>
      </c>
      <c r="BK82">
        <v>0</v>
      </c>
      <c r="BL82">
        <v>0.61</v>
      </c>
      <c r="BM82">
        <v>300.45999999999998</v>
      </c>
      <c r="BN82">
        <v>14.96</v>
      </c>
      <c r="BO82">
        <v>0</v>
      </c>
      <c r="BP82">
        <v>0</v>
      </c>
      <c r="BQ82">
        <v>0.97</v>
      </c>
      <c r="BR82">
        <v>25.04</v>
      </c>
    </row>
    <row r="83" spans="7:70">
      <c r="G83" t="s">
        <v>125</v>
      </c>
      <c r="H83" s="73">
        <v>754.07</v>
      </c>
      <c r="I83" s="46">
        <v>220.08</v>
      </c>
      <c r="J83" s="46">
        <v>323.09000000000003</v>
      </c>
      <c r="K83" s="46">
        <v>69.67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36.51</v>
      </c>
      <c r="X83">
        <v>1.02</v>
      </c>
      <c r="Y83">
        <v>0.92</v>
      </c>
      <c r="Z83">
        <v>63.14</v>
      </c>
      <c r="AA83">
        <v>0</v>
      </c>
      <c r="AB83">
        <v>24.19</v>
      </c>
      <c r="AC83">
        <v>100.16</v>
      </c>
      <c r="AD83">
        <v>62.9</v>
      </c>
      <c r="AE83">
        <v>48.38</v>
      </c>
      <c r="AF83">
        <v>23.71</v>
      </c>
      <c r="AG83">
        <v>6.77</v>
      </c>
      <c r="AH83">
        <v>0.61</v>
      </c>
      <c r="AI83">
        <v>4.84</v>
      </c>
      <c r="AJ83">
        <v>48.38</v>
      </c>
      <c r="AK83">
        <v>48.38</v>
      </c>
      <c r="AL83">
        <v>15.61</v>
      </c>
      <c r="AM83">
        <v>0</v>
      </c>
      <c r="AN83">
        <v>0.93</v>
      </c>
      <c r="AO83">
        <v>0</v>
      </c>
      <c r="AP83">
        <v>85.64</v>
      </c>
      <c r="AQ83">
        <v>0.37</v>
      </c>
      <c r="AR83">
        <v>0</v>
      </c>
      <c r="AS83">
        <v>0</v>
      </c>
      <c r="AT83">
        <v>0.52</v>
      </c>
      <c r="AU83">
        <v>0.77</v>
      </c>
      <c r="AV83">
        <v>0</v>
      </c>
      <c r="AW83">
        <v>34.65</v>
      </c>
      <c r="AX83">
        <v>0.93</v>
      </c>
      <c r="AY83">
        <v>142.37</v>
      </c>
      <c r="AZ83">
        <v>0</v>
      </c>
      <c r="BA83">
        <v>0</v>
      </c>
      <c r="BB83">
        <v>0</v>
      </c>
      <c r="BC83">
        <v>43.55</v>
      </c>
      <c r="BD83">
        <v>23.22</v>
      </c>
      <c r="BE83">
        <v>64.349999999999994</v>
      </c>
      <c r="BF83">
        <v>0</v>
      </c>
      <c r="BG83">
        <v>62.9</v>
      </c>
      <c r="BH83">
        <v>24.19</v>
      </c>
      <c r="BI83">
        <v>59.85</v>
      </c>
      <c r="BJ83">
        <v>0</v>
      </c>
      <c r="BK83">
        <v>0</v>
      </c>
      <c r="BL83">
        <v>0.61</v>
      </c>
      <c r="BM83">
        <v>300.45999999999998</v>
      </c>
      <c r="BN83">
        <v>14.96</v>
      </c>
      <c r="BO83">
        <v>0</v>
      </c>
      <c r="BP83">
        <v>0</v>
      </c>
      <c r="BQ83">
        <v>0.92</v>
      </c>
      <c r="BR83">
        <v>25.04</v>
      </c>
    </row>
    <row r="84" spans="7:70">
      <c r="G84" t="s">
        <v>126</v>
      </c>
      <c r="H84" s="73">
        <v>754.07</v>
      </c>
      <c r="I84" s="46">
        <v>220.08</v>
      </c>
      <c r="J84" s="46">
        <v>323.09000000000003</v>
      </c>
      <c r="K84" s="46">
        <v>69.67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36.51</v>
      </c>
      <c r="X84">
        <v>1.02</v>
      </c>
      <c r="Y84">
        <v>0.92</v>
      </c>
      <c r="Z84">
        <v>63.14</v>
      </c>
      <c r="AA84">
        <v>0</v>
      </c>
      <c r="AB84">
        <v>24.19</v>
      </c>
      <c r="AC84">
        <v>100.16</v>
      </c>
      <c r="AD84">
        <v>62.9</v>
      </c>
      <c r="AE84">
        <v>48.38</v>
      </c>
      <c r="AF84">
        <v>23.71</v>
      </c>
      <c r="AG84">
        <v>6.77</v>
      </c>
      <c r="AH84">
        <v>0.61</v>
      </c>
      <c r="AI84">
        <v>4.84</v>
      </c>
      <c r="AJ84">
        <v>48.38</v>
      </c>
      <c r="AK84">
        <v>48.38</v>
      </c>
      <c r="AL84">
        <v>15.61</v>
      </c>
      <c r="AM84">
        <v>0</v>
      </c>
      <c r="AN84">
        <v>0.93</v>
      </c>
      <c r="AO84">
        <v>0</v>
      </c>
      <c r="AP84">
        <v>85.64</v>
      </c>
      <c r="AQ84">
        <v>0.37</v>
      </c>
      <c r="AR84">
        <v>0</v>
      </c>
      <c r="AS84">
        <v>0</v>
      </c>
      <c r="AT84">
        <v>0.52</v>
      </c>
      <c r="AU84">
        <v>0.77</v>
      </c>
      <c r="AV84">
        <v>0</v>
      </c>
      <c r="AW84">
        <v>34.65</v>
      </c>
      <c r="AX84">
        <v>0.93</v>
      </c>
      <c r="AY84">
        <v>142.37</v>
      </c>
      <c r="AZ84">
        <v>0</v>
      </c>
      <c r="BA84">
        <v>0</v>
      </c>
      <c r="BB84">
        <v>0</v>
      </c>
      <c r="BC84">
        <v>43.55</v>
      </c>
      <c r="BD84">
        <v>23.22</v>
      </c>
      <c r="BE84">
        <v>64.349999999999994</v>
      </c>
      <c r="BF84">
        <v>0</v>
      </c>
      <c r="BG84">
        <v>62.9</v>
      </c>
      <c r="BH84">
        <v>24.19</v>
      </c>
      <c r="BI84">
        <v>59.85</v>
      </c>
      <c r="BJ84">
        <v>0</v>
      </c>
      <c r="BK84">
        <v>0</v>
      </c>
      <c r="BL84">
        <v>0.61</v>
      </c>
      <c r="BM84">
        <v>300.45999999999998</v>
      </c>
      <c r="BN84">
        <v>14.96</v>
      </c>
      <c r="BO84">
        <v>0</v>
      </c>
      <c r="BP84">
        <v>0</v>
      </c>
      <c r="BQ84">
        <v>0.92</v>
      </c>
      <c r="BR84">
        <v>25.04</v>
      </c>
    </row>
    <row r="85" spans="7:70">
      <c r="G85" t="s">
        <v>127</v>
      </c>
      <c r="H85" s="73">
        <v>754.07</v>
      </c>
      <c r="I85" s="46">
        <v>220.08</v>
      </c>
      <c r="J85" s="46">
        <v>323.09000000000003</v>
      </c>
      <c r="K85" s="46">
        <v>69.67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36.51</v>
      </c>
      <c r="X85">
        <v>1.02</v>
      </c>
      <c r="Y85">
        <v>0.92</v>
      </c>
      <c r="Z85">
        <v>63.14</v>
      </c>
      <c r="AA85">
        <v>0</v>
      </c>
      <c r="AB85">
        <v>24.19</v>
      </c>
      <c r="AC85">
        <v>100.16</v>
      </c>
      <c r="AD85">
        <v>62.9</v>
      </c>
      <c r="AE85">
        <v>48.38</v>
      </c>
      <c r="AF85">
        <v>23.71</v>
      </c>
      <c r="AG85">
        <v>6.77</v>
      </c>
      <c r="AH85">
        <v>0.61</v>
      </c>
      <c r="AI85">
        <v>4.84</v>
      </c>
      <c r="AJ85">
        <v>48.38</v>
      </c>
      <c r="AK85">
        <v>48.38</v>
      </c>
      <c r="AL85">
        <v>15.61</v>
      </c>
      <c r="AM85">
        <v>0</v>
      </c>
      <c r="AN85">
        <v>0.93</v>
      </c>
      <c r="AO85">
        <v>0</v>
      </c>
      <c r="AP85">
        <v>85.64</v>
      </c>
      <c r="AQ85">
        <v>0.37</v>
      </c>
      <c r="AR85">
        <v>0</v>
      </c>
      <c r="AS85">
        <v>0</v>
      </c>
      <c r="AT85">
        <v>0.52</v>
      </c>
      <c r="AU85">
        <v>0.77</v>
      </c>
      <c r="AV85">
        <v>0</v>
      </c>
      <c r="AW85">
        <v>34.65</v>
      </c>
      <c r="AX85">
        <v>0.93</v>
      </c>
      <c r="AY85">
        <v>142.37</v>
      </c>
      <c r="AZ85">
        <v>0</v>
      </c>
      <c r="BA85">
        <v>0</v>
      </c>
      <c r="BB85">
        <v>0</v>
      </c>
      <c r="BC85">
        <v>43.55</v>
      </c>
      <c r="BD85">
        <v>23.22</v>
      </c>
      <c r="BE85">
        <v>64.349999999999994</v>
      </c>
      <c r="BF85">
        <v>0</v>
      </c>
      <c r="BG85">
        <v>62.9</v>
      </c>
      <c r="BH85">
        <v>24.19</v>
      </c>
      <c r="BI85">
        <v>59.85</v>
      </c>
      <c r="BJ85">
        <v>0</v>
      </c>
      <c r="BK85">
        <v>0</v>
      </c>
      <c r="BL85">
        <v>0.61</v>
      </c>
      <c r="BM85">
        <v>300.45999999999998</v>
      </c>
      <c r="BN85">
        <v>14.96</v>
      </c>
      <c r="BO85">
        <v>0</v>
      </c>
      <c r="BP85">
        <v>0</v>
      </c>
      <c r="BQ85">
        <v>0.92</v>
      </c>
      <c r="BR85">
        <v>25.04</v>
      </c>
    </row>
    <row r="86" spans="7:70">
      <c r="G86" t="s">
        <v>128</v>
      </c>
      <c r="H86" s="73">
        <v>754.07</v>
      </c>
      <c r="I86" s="46">
        <v>220.08</v>
      </c>
      <c r="J86" s="46">
        <v>323.09000000000003</v>
      </c>
      <c r="K86" s="46">
        <v>69.67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36.51</v>
      </c>
      <c r="X86">
        <v>1.02</v>
      </c>
      <c r="Y86">
        <v>0.92</v>
      </c>
      <c r="Z86">
        <v>63.14</v>
      </c>
      <c r="AA86">
        <v>0</v>
      </c>
      <c r="AB86">
        <v>24.19</v>
      </c>
      <c r="AC86">
        <v>100.16</v>
      </c>
      <c r="AD86">
        <v>62.9</v>
      </c>
      <c r="AE86">
        <v>48.38</v>
      </c>
      <c r="AF86">
        <v>23.71</v>
      </c>
      <c r="AG86">
        <v>6.77</v>
      </c>
      <c r="AH86">
        <v>0.61</v>
      </c>
      <c r="AI86">
        <v>4.84</v>
      </c>
      <c r="AJ86">
        <v>48.38</v>
      </c>
      <c r="AK86">
        <v>48.38</v>
      </c>
      <c r="AL86">
        <v>15.61</v>
      </c>
      <c r="AM86">
        <v>0</v>
      </c>
      <c r="AN86">
        <v>0.93</v>
      </c>
      <c r="AO86">
        <v>0</v>
      </c>
      <c r="AP86">
        <v>85.64</v>
      </c>
      <c r="AQ86">
        <v>0.37</v>
      </c>
      <c r="AR86">
        <v>0</v>
      </c>
      <c r="AS86">
        <v>0</v>
      </c>
      <c r="AT86">
        <v>0.52</v>
      </c>
      <c r="AU86">
        <v>0.77</v>
      </c>
      <c r="AV86">
        <v>0</v>
      </c>
      <c r="AW86">
        <v>34.65</v>
      </c>
      <c r="AX86">
        <v>0.93</v>
      </c>
      <c r="AY86">
        <v>142.37</v>
      </c>
      <c r="AZ86">
        <v>0</v>
      </c>
      <c r="BA86">
        <v>0</v>
      </c>
      <c r="BB86">
        <v>0</v>
      </c>
      <c r="BC86">
        <v>43.55</v>
      </c>
      <c r="BD86">
        <v>23.22</v>
      </c>
      <c r="BE86">
        <v>64.349999999999994</v>
      </c>
      <c r="BF86">
        <v>0</v>
      </c>
      <c r="BG86">
        <v>62.9</v>
      </c>
      <c r="BH86">
        <v>24.19</v>
      </c>
      <c r="BI86">
        <v>59.85</v>
      </c>
      <c r="BJ86">
        <v>0</v>
      </c>
      <c r="BK86">
        <v>0</v>
      </c>
      <c r="BL86">
        <v>0.61</v>
      </c>
      <c r="BM86">
        <v>300.45999999999998</v>
      </c>
      <c r="BN86">
        <v>14.96</v>
      </c>
      <c r="BO86">
        <v>0</v>
      </c>
      <c r="BP86">
        <v>0</v>
      </c>
      <c r="BQ86">
        <v>0.92</v>
      </c>
      <c r="BR86">
        <v>25.04</v>
      </c>
    </row>
    <row r="87" spans="7:70">
      <c r="G87" t="s">
        <v>129</v>
      </c>
      <c r="H87" s="73">
        <v>754.08</v>
      </c>
      <c r="I87" s="46">
        <v>263.63000000000005</v>
      </c>
      <c r="J87" s="46">
        <v>291.06</v>
      </c>
      <c r="K87" s="46">
        <v>69.67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36.51</v>
      </c>
      <c r="X87">
        <v>1.02</v>
      </c>
      <c r="Y87">
        <v>0.92</v>
      </c>
      <c r="Z87">
        <v>63.14</v>
      </c>
      <c r="AA87">
        <v>0</v>
      </c>
      <c r="AB87">
        <v>24.19</v>
      </c>
      <c r="AC87">
        <v>100.16</v>
      </c>
      <c r="AD87">
        <v>62.9</v>
      </c>
      <c r="AE87">
        <v>48.38</v>
      </c>
      <c r="AF87">
        <v>23.71</v>
      </c>
      <c r="AG87">
        <v>6.77</v>
      </c>
      <c r="AH87">
        <v>0.61</v>
      </c>
      <c r="AI87">
        <v>4.84</v>
      </c>
      <c r="AJ87">
        <v>91.93</v>
      </c>
      <c r="AK87">
        <v>48.38</v>
      </c>
      <c r="AL87">
        <v>15.71</v>
      </c>
      <c r="AM87">
        <v>8.23</v>
      </c>
      <c r="AN87">
        <v>0.93</v>
      </c>
      <c r="AO87">
        <v>0</v>
      </c>
      <c r="AP87">
        <v>85.64</v>
      </c>
      <c r="AQ87">
        <v>0.37</v>
      </c>
      <c r="AR87">
        <v>0</v>
      </c>
      <c r="AS87">
        <v>0</v>
      </c>
      <c r="AT87">
        <v>0.52</v>
      </c>
      <c r="AU87">
        <v>0.77</v>
      </c>
      <c r="AV87">
        <v>0</v>
      </c>
      <c r="AW87">
        <v>34.65</v>
      </c>
      <c r="AX87">
        <v>0.93</v>
      </c>
      <c r="AY87">
        <v>110.24</v>
      </c>
      <c r="AZ87">
        <v>0</v>
      </c>
      <c r="BA87">
        <v>0</v>
      </c>
      <c r="BB87">
        <v>0</v>
      </c>
      <c r="BC87">
        <v>43.55</v>
      </c>
      <c r="BD87">
        <v>23.22</v>
      </c>
      <c r="BE87">
        <v>64.349999999999994</v>
      </c>
      <c r="BF87">
        <v>0</v>
      </c>
      <c r="BG87">
        <v>62.9</v>
      </c>
      <c r="BH87">
        <v>24.19</v>
      </c>
      <c r="BI87">
        <v>51.63</v>
      </c>
      <c r="BJ87">
        <v>0</v>
      </c>
      <c r="BK87">
        <v>0</v>
      </c>
      <c r="BL87">
        <v>0.61</v>
      </c>
      <c r="BM87">
        <v>300.45999999999998</v>
      </c>
      <c r="BN87">
        <v>14.96</v>
      </c>
      <c r="BO87">
        <v>0</v>
      </c>
      <c r="BP87">
        <v>0</v>
      </c>
      <c r="BQ87">
        <v>0.92</v>
      </c>
      <c r="BR87">
        <v>25.04</v>
      </c>
    </row>
    <row r="88" spans="7:70">
      <c r="G88" t="s">
        <v>130</v>
      </c>
      <c r="H88" s="73">
        <v>754.08</v>
      </c>
      <c r="I88" s="46">
        <v>263.63000000000005</v>
      </c>
      <c r="J88" s="46">
        <v>291.06</v>
      </c>
      <c r="K88" s="46">
        <v>69.67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36.51</v>
      </c>
      <c r="X88">
        <v>1.02</v>
      </c>
      <c r="Y88">
        <v>0.92</v>
      </c>
      <c r="Z88">
        <v>63.14</v>
      </c>
      <c r="AA88">
        <v>0</v>
      </c>
      <c r="AB88">
        <v>24.19</v>
      </c>
      <c r="AC88">
        <v>100.16</v>
      </c>
      <c r="AD88">
        <v>62.9</v>
      </c>
      <c r="AE88">
        <v>48.38</v>
      </c>
      <c r="AF88">
        <v>23.71</v>
      </c>
      <c r="AG88">
        <v>6.77</v>
      </c>
      <c r="AH88">
        <v>0.61</v>
      </c>
      <c r="AI88">
        <v>4.84</v>
      </c>
      <c r="AJ88">
        <v>91.93</v>
      </c>
      <c r="AK88">
        <v>48.38</v>
      </c>
      <c r="AL88">
        <v>15.71</v>
      </c>
      <c r="AM88">
        <v>8.23</v>
      </c>
      <c r="AN88">
        <v>0.93</v>
      </c>
      <c r="AO88">
        <v>0</v>
      </c>
      <c r="AP88">
        <v>85.64</v>
      </c>
      <c r="AQ88">
        <v>0.37</v>
      </c>
      <c r="AR88">
        <v>0</v>
      </c>
      <c r="AS88">
        <v>0</v>
      </c>
      <c r="AT88">
        <v>0.52</v>
      </c>
      <c r="AU88">
        <v>0.77</v>
      </c>
      <c r="AV88">
        <v>0</v>
      </c>
      <c r="AW88">
        <v>34.65</v>
      </c>
      <c r="AX88">
        <v>0.93</v>
      </c>
      <c r="AY88">
        <v>110.24</v>
      </c>
      <c r="AZ88">
        <v>0</v>
      </c>
      <c r="BA88">
        <v>0</v>
      </c>
      <c r="BB88">
        <v>0</v>
      </c>
      <c r="BC88">
        <v>43.55</v>
      </c>
      <c r="BD88">
        <v>23.22</v>
      </c>
      <c r="BE88">
        <v>64.349999999999994</v>
      </c>
      <c r="BF88">
        <v>0</v>
      </c>
      <c r="BG88">
        <v>62.9</v>
      </c>
      <c r="BH88">
        <v>24.19</v>
      </c>
      <c r="BI88">
        <v>51.63</v>
      </c>
      <c r="BJ88">
        <v>0</v>
      </c>
      <c r="BK88">
        <v>0</v>
      </c>
      <c r="BL88">
        <v>0.61</v>
      </c>
      <c r="BM88">
        <v>300.45999999999998</v>
      </c>
      <c r="BN88">
        <v>14.96</v>
      </c>
      <c r="BO88">
        <v>0</v>
      </c>
      <c r="BP88">
        <v>0</v>
      </c>
      <c r="BQ88">
        <v>0.92</v>
      </c>
      <c r="BR88">
        <v>25.04</v>
      </c>
    </row>
    <row r="89" spans="7:70">
      <c r="G89" t="s">
        <v>131</v>
      </c>
      <c r="H89" s="73">
        <v>783.1</v>
      </c>
      <c r="I89" s="46">
        <v>263.63000000000005</v>
      </c>
      <c r="J89" s="46">
        <v>267.38</v>
      </c>
      <c r="K89" s="46">
        <v>69.67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36.51</v>
      </c>
      <c r="X89">
        <v>1.02</v>
      </c>
      <c r="Y89">
        <v>0.92</v>
      </c>
      <c r="Z89">
        <v>63.14</v>
      </c>
      <c r="AA89">
        <v>0</v>
      </c>
      <c r="AB89">
        <v>24.19</v>
      </c>
      <c r="AC89">
        <v>100.16</v>
      </c>
      <c r="AD89">
        <v>62.9</v>
      </c>
      <c r="AE89">
        <v>48.38</v>
      </c>
      <c r="AF89">
        <v>23.71</v>
      </c>
      <c r="AG89">
        <v>6.77</v>
      </c>
      <c r="AH89">
        <v>0.61</v>
      </c>
      <c r="AI89">
        <v>4.84</v>
      </c>
      <c r="AJ89">
        <v>91.93</v>
      </c>
      <c r="AK89">
        <v>48.38</v>
      </c>
      <c r="AL89">
        <v>15.71</v>
      </c>
      <c r="AM89">
        <v>0</v>
      </c>
      <c r="AN89">
        <v>0.93</v>
      </c>
      <c r="AO89">
        <v>0</v>
      </c>
      <c r="AP89">
        <v>85.64</v>
      </c>
      <c r="AQ89">
        <v>0.37</v>
      </c>
      <c r="AR89">
        <v>0</v>
      </c>
      <c r="AS89">
        <v>0</v>
      </c>
      <c r="AT89">
        <v>0.52</v>
      </c>
      <c r="AU89">
        <v>0.77</v>
      </c>
      <c r="AV89">
        <v>0</v>
      </c>
      <c r="AW89">
        <v>34.65</v>
      </c>
      <c r="AX89">
        <v>0.93</v>
      </c>
      <c r="AY89">
        <v>86.56</v>
      </c>
      <c r="AZ89">
        <v>0</v>
      </c>
      <c r="BA89">
        <v>29.03</v>
      </c>
      <c r="BB89">
        <v>0</v>
      </c>
      <c r="BC89">
        <v>43.55</v>
      </c>
      <c r="BD89">
        <v>23.22</v>
      </c>
      <c r="BE89">
        <v>64.349999999999994</v>
      </c>
      <c r="BF89">
        <v>0</v>
      </c>
      <c r="BG89">
        <v>62.9</v>
      </c>
      <c r="BH89">
        <v>24.19</v>
      </c>
      <c r="BI89">
        <v>59.85</v>
      </c>
      <c r="BJ89">
        <v>0</v>
      </c>
      <c r="BK89">
        <v>0</v>
      </c>
      <c r="BL89">
        <v>0.61</v>
      </c>
      <c r="BM89">
        <v>300.45999999999998</v>
      </c>
      <c r="BN89">
        <v>14.96</v>
      </c>
      <c r="BO89">
        <v>0</v>
      </c>
      <c r="BP89">
        <v>0</v>
      </c>
      <c r="BQ89">
        <v>0.92</v>
      </c>
      <c r="BR89">
        <v>25.04</v>
      </c>
    </row>
    <row r="90" spans="7:70">
      <c r="G90" t="s">
        <v>132</v>
      </c>
      <c r="H90" s="73">
        <v>841.16</v>
      </c>
      <c r="I90" s="46">
        <v>263.63000000000005</v>
      </c>
      <c r="J90" s="46">
        <v>267.38</v>
      </c>
      <c r="K90" s="46">
        <v>69.67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36.51</v>
      </c>
      <c r="X90">
        <v>1.02</v>
      </c>
      <c r="Y90">
        <v>0.92</v>
      </c>
      <c r="Z90">
        <v>63.14</v>
      </c>
      <c r="AA90">
        <v>0</v>
      </c>
      <c r="AB90">
        <v>24.19</v>
      </c>
      <c r="AC90">
        <v>100.16</v>
      </c>
      <c r="AD90">
        <v>62.9</v>
      </c>
      <c r="AE90">
        <v>48.38</v>
      </c>
      <c r="AF90">
        <v>23.71</v>
      </c>
      <c r="AG90">
        <v>6.77</v>
      </c>
      <c r="AH90">
        <v>0.61</v>
      </c>
      <c r="AI90">
        <v>4.84</v>
      </c>
      <c r="AJ90">
        <v>91.93</v>
      </c>
      <c r="AK90">
        <v>48.38</v>
      </c>
      <c r="AL90">
        <v>15.71</v>
      </c>
      <c r="AM90">
        <v>0</v>
      </c>
      <c r="AN90">
        <v>0.93</v>
      </c>
      <c r="AO90">
        <v>0</v>
      </c>
      <c r="AP90">
        <v>85.64</v>
      </c>
      <c r="AQ90">
        <v>0.37</v>
      </c>
      <c r="AR90">
        <v>0</v>
      </c>
      <c r="AS90">
        <v>0</v>
      </c>
      <c r="AT90">
        <v>0.52</v>
      </c>
      <c r="AU90">
        <v>0.77</v>
      </c>
      <c r="AV90">
        <v>0</v>
      </c>
      <c r="AW90">
        <v>34.65</v>
      </c>
      <c r="AX90">
        <v>0.93</v>
      </c>
      <c r="AY90">
        <v>86.56</v>
      </c>
      <c r="AZ90">
        <v>0</v>
      </c>
      <c r="BA90">
        <v>87.09</v>
      </c>
      <c r="BB90">
        <v>0</v>
      </c>
      <c r="BC90">
        <v>43.55</v>
      </c>
      <c r="BD90">
        <v>23.22</v>
      </c>
      <c r="BE90">
        <v>64.349999999999994</v>
      </c>
      <c r="BF90">
        <v>0</v>
      </c>
      <c r="BG90">
        <v>62.9</v>
      </c>
      <c r="BH90">
        <v>24.19</v>
      </c>
      <c r="BI90">
        <v>59.85</v>
      </c>
      <c r="BJ90">
        <v>0</v>
      </c>
      <c r="BK90">
        <v>0</v>
      </c>
      <c r="BL90">
        <v>0.61</v>
      </c>
      <c r="BM90">
        <v>300.45999999999998</v>
      </c>
      <c r="BN90">
        <v>14.96</v>
      </c>
      <c r="BO90">
        <v>0</v>
      </c>
      <c r="BP90">
        <v>0</v>
      </c>
      <c r="BQ90">
        <v>0.92</v>
      </c>
      <c r="BR90">
        <v>25.04</v>
      </c>
    </row>
    <row r="91" spans="7:70">
      <c r="G91" t="s">
        <v>133</v>
      </c>
      <c r="H91" s="73">
        <v>971.59999999999991</v>
      </c>
      <c r="I91" s="46">
        <v>335.23</v>
      </c>
      <c r="J91" s="46">
        <v>267.56</v>
      </c>
      <c r="K91" s="46">
        <v>69.67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36.51</v>
      </c>
      <c r="X91">
        <v>1.02</v>
      </c>
      <c r="Y91">
        <v>0.92</v>
      </c>
      <c r="Z91">
        <v>63.14</v>
      </c>
      <c r="AA91">
        <v>54.19</v>
      </c>
      <c r="AB91">
        <v>24.19</v>
      </c>
      <c r="AC91">
        <v>100.16</v>
      </c>
      <c r="AD91">
        <v>62.9</v>
      </c>
      <c r="AE91">
        <v>48.38</v>
      </c>
      <c r="AF91">
        <v>23.71</v>
      </c>
      <c r="AG91">
        <v>6.77</v>
      </c>
      <c r="AH91">
        <v>0.61</v>
      </c>
      <c r="AI91">
        <v>4.84</v>
      </c>
      <c r="AJ91">
        <v>91.93</v>
      </c>
      <c r="AK91">
        <v>48.38</v>
      </c>
      <c r="AL91">
        <v>15.89</v>
      </c>
      <c r="AM91">
        <v>0</v>
      </c>
      <c r="AN91">
        <v>0.93</v>
      </c>
      <c r="AO91">
        <v>0</v>
      </c>
      <c r="AP91">
        <v>85.64</v>
      </c>
      <c r="AQ91">
        <v>0.37</v>
      </c>
      <c r="AR91">
        <v>0</v>
      </c>
      <c r="AS91">
        <v>0</v>
      </c>
      <c r="AT91">
        <v>0.52</v>
      </c>
      <c r="AU91">
        <v>0.73</v>
      </c>
      <c r="AV91">
        <v>0</v>
      </c>
      <c r="AW91">
        <v>32.61</v>
      </c>
      <c r="AX91">
        <v>0.93</v>
      </c>
      <c r="AY91">
        <v>86.56</v>
      </c>
      <c r="AZ91">
        <v>23.22</v>
      </c>
      <c r="BA91">
        <v>79.349999999999994</v>
      </c>
      <c r="BB91">
        <v>23.17</v>
      </c>
      <c r="BC91">
        <v>43.55</v>
      </c>
      <c r="BD91">
        <v>23.22</v>
      </c>
      <c r="BE91">
        <v>64.349999999999994</v>
      </c>
      <c r="BF91">
        <v>0</v>
      </c>
      <c r="BG91">
        <v>62.9</v>
      </c>
      <c r="BH91">
        <v>24.19</v>
      </c>
      <c r="BI91">
        <v>59.85</v>
      </c>
      <c r="BJ91">
        <v>0</v>
      </c>
      <c r="BK91">
        <v>0</v>
      </c>
      <c r="BL91">
        <v>0.61</v>
      </c>
      <c r="BM91">
        <v>300.45999999999998</v>
      </c>
      <c r="BN91">
        <v>14.96</v>
      </c>
      <c r="BO91">
        <v>62.9</v>
      </c>
      <c r="BP91">
        <v>48.38</v>
      </c>
      <c r="BQ91">
        <v>0.92</v>
      </c>
      <c r="BR91">
        <v>25.04</v>
      </c>
    </row>
    <row r="92" spans="7:70">
      <c r="G92" t="s">
        <v>134</v>
      </c>
      <c r="H92" s="73">
        <v>1051.92</v>
      </c>
      <c r="I92" s="46">
        <v>335.23</v>
      </c>
      <c r="J92" s="46">
        <v>267.56</v>
      </c>
      <c r="K92" s="46">
        <v>69.67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36.51</v>
      </c>
      <c r="X92">
        <v>1.02</v>
      </c>
      <c r="Y92">
        <v>0.92</v>
      </c>
      <c r="Z92">
        <v>63.14</v>
      </c>
      <c r="AA92">
        <v>54.19</v>
      </c>
      <c r="AB92">
        <v>24.19</v>
      </c>
      <c r="AC92">
        <v>100.16</v>
      </c>
      <c r="AD92">
        <v>62.9</v>
      </c>
      <c r="AE92">
        <v>48.38</v>
      </c>
      <c r="AF92">
        <v>23.71</v>
      </c>
      <c r="AG92">
        <v>6.77</v>
      </c>
      <c r="AH92">
        <v>0.61</v>
      </c>
      <c r="AI92">
        <v>4.84</v>
      </c>
      <c r="AJ92">
        <v>91.93</v>
      </c>
      <c r="AK92">
        <v>48.38</v>
      </c>
      <c r="AL92">
        <v>15.89</v>
      </c>
      <c r="AM92">
        <v>0</v>
      </c>
      <c r="AN92">
        <v>0.93</v>
      </c>
      <c r="AO92">
        <v>0</v>
      </c>
      <c r="AP92">
        <v>85.64</v>
      </c>
      <c r="AQ92">
        <v>0.37</v>
      </c>
      <c r="AR92">
        <v>0</v>
      </c>
      <c r="AS92">
        <v>0</v>
      </c>
      <c r="AT92">
        <v>0.52</v>
      </c>
      <c r="AU92">
        <v>0.73</v>
      </c>
      <c r="AV92">
        <v>0</v>
      </c>
      <c r="AW92">
        <v>32.61</v>
      </c>
      <c r="AX92">
        <v>0.93</v>
      </c>
      <c r="AY92">
        <v>86.56</v>
      </c>
      <c r="AZ92">
        <v>23.22</v>
      </c>
      <c r="BA92">
        <v>159.66999999999999</v>
      </c>
      <c r="BB92">
        <v>23.17</v>
      </c>
      <c r="BC92">
        <v>43.55</v>
      </c>
      <c r="BD92">
        <v>23.22</v>
      </c>
      <c r="BE92">
        <v>64.349999999999994</v>
      </c>
      <c r="BF92">
        <v>0</v>
      </c>
      <c r="BG92">
        <v>62.9</v>
      </c>
      <c r="BH92">
        <v>24.19</v>
      </c>
      <c r="BI92">
        <v>59.85</v>
      </c>
      <c r="BJ92">
        <v>0</v>
      </c>
      <c r="BK92">
        <v>0</v>
      </c>
      <c r="BL92">
        <v>0.61</v>
      </c>
      <c r="BM92">
        <v>300.45999999999998</v>
      </c>
      <c r="BN92">
        <v>14.96</v>
      </c>
      <c r="BO92">
        <v>62.9</v>
      </c>
      <c r="BP92">
        <v>48.38</v>
      </c>
      <c r="BQ92">
        <v>0.92</v>
      </c>
      <c r="BR92">
        <v>25.04</v>
      </c>
    </row>
    <row r="93" spans="7:70">
      <c r="G93" t="s">
        <v>135</v>
      </c>
      <c r="H93" s="73">
        <v>1127.4000000000001</v>
      </c>
      <c r="I93" s="46">
        <v>335.23</v>
      </c>
      <c r="J93" s="46">
        <v>267.56</v>
      </c>
      <c r="K93" s="46">
        <v>69.67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36.51</v>
      </c>
      <c r="X93">
        <v>1.02</v>
      </c>
      <c r="Y93">
        <v>0.92</v>
      </c>
      <c r="Z93">
        <v>63.14</v>
      </c>
      <c r="AA93">
        <v>54.19</v>
      </c>
      <c r="AB93">
        <v>24.19</v>
      </c>
      <c r="AC93">
        <v>100.16</v>
      </c>
      <c r="AD93">
        <v>62.9</v>
      </c>
      <c r="AE93">
        <v>48.38</v>
      </c>
      <c r="AF93">
        <v>23.71</v>
      </c>
      <c r="AG93">
        <v>6.77</v>
      </c>
      <c r="AH93">
        <v>0.61</v>
      </c>
      <c r="AI93">
        <v>4.84</v>
      </c>
      <c r="AJ93">
        <v>91.93</v>
      </c>
      <c r="AK93">
        <v>48.38</v>
      </c>
      <c r="AL93">
        <v>15.89</v>
      </c>
      <c r="AM93">
        <v>0</v>
      </c>
      <c r="AN93">
        <v>0.93</v>
      </c>
      <c r="AO93">
        <v>0</v>
      </c>
      <c r="AP93">
        <v>85.64</v>
      </c>
      <c r="AQ93">
        <v>0.37</v>
      </c>
      <c r="AR93">
        <v>0</v>
      </c>
      <c r="AS93">
        <v>0</v>
      </c>
      <c r="AT93">
        <v>0.52</v>
      </c>
      <c r="AU93">
        <v>0.73</v>
      </c>
      <c r="AV93">
        <v>0</v>
      </c>
      <c r="AW93">
        <v>32.61</v>
      </c>
      <c r="AX93">
        <v>0.93</v>
      </c>
      <c r="AY93">
        <v>86.56</v>
      </c>
      <c r="AZ93">
        <v>23.22</v>
      </c>
      <c r="BA93">
        <v>235.15</v>
      </c>
      <c r="BB93">
        <v>23.17</v>
      </c>
      <c r="BC93">
        <v>43.55</v>
      </c>
      <c r="BD93">
        <v>23.22</v>
      </c>
      <c r="BE93">
        <v>64.349999999999994</v>
      </c>
      <c r="BF93">
        <v>0</v>
      </c>
      <c r="BG93">
        <v>62.9</v>
      </c>
      <c r="BH93">
        <v>24.19</v>
      </c>
      <c r="BI93">
        <v>59.85</v>
      </c>
      <c r="BJ93">
        <v>0</v>
      </c>
      <c r="BK93">
        <v>0</v>
      </c>
      <c r="BL93">
        <v>0.61</v>
      </c>
      <c r="BM93">
        <v>300.45999999999998</v>
      </c>
      <c r="BN93">
        <v>14.96</v>
      </c>
      <c r="BO93">
        <v>62.9</v>
      </c>
      <c r="BP93">
        <v>48.38</v>
      </c>
      <c r="BQ93">
        <v>0.92</v>
      </c>
      <c r="BR93">
        <v>25.04</v>
      </c>
    </row>
    <row r="94" spans="7:70">
      <c r="G94" t="s">
        <v>136</v>
      </c>
      <c r="H94" s="73">
        <v>1186.43</v>
      </c>
      <c r="I94" s="46">
        <v>335.23</v>
      </c>
      <c r="J94" s="46">
        <v>267.56</v>
      </c>
      <c r="K94" s="46">
        <v>69.67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36.51</v>
      </c>
      <c r="X94">
        <v>1.02</v>
      </c>
      <c r="Y94">
        <v>0.92</v>
      </c>
      <c r="Z94">
        <v>63.14</v>
      </c>
      <c r="AA94">
        <v>54.19</v>
      </c>
      <c r="AB94">
        <v>24.19</v>
      </c>
      <c r="AC94">
        <v>100.16</v>
      </c>
      <c r="AD94">
        <v>62.9</v>
      </c>
      <c r="AE94">
        <v>48.38</v>
      </c>
      <c r="AF94">
        <v>23.71</v>
      </c>
      <c r="AG94">
        <v>6.77</v>
      </c>
      <c r="AH94">
        <v>0.61</v>
      </c>
      <c r="AI94">
        <v>4.84</v>
      </c>
      <c r="AJ94">
        <v>91.93</v>
      </c>
      <c r="AK94">
        <v>48.38</v>
      </c>
      <c r="AL94">
        <v>15.89</v>
      </c>
      <c r="AM94">
        <v>0</v>
      </c>
      <c r="AN94">
        <v>0.93</v>
      </c>
      <c r="AO94">
        <v>0</v>
      </c>
      <c r="AP94">
        <v>85.64</v>
      </c>
      <c r="AQ94">
        <v>0.37</v>
      </c>
      <c r="AR94">
        <v>0</v>
      </c>
      <c r="AS94">
        <v>0</v>
      </c>
      <c r="AT94">
        <v>0.52</v>
      </c>
      <c r="AU94">
        <v>0.73</v>
      </c>
      <c r="AV94">
        <v>0</v>
      </c>
      <c r="AW94">
        <v>32.61</v>
      </c>
      <c r="AX94">
        <v>0.93</v>
      </c>
      <c r="AY94">
        <v>86.56</v>
      </c>
      <c r="AZ94">
        <v>23.22</v>
      </c>
      <c r="BA94">
        <v>294.18</v>
      </c>
      <c r="BB94">
        <v>23.17</v>
      </c>
      <c r="BC94">
        <v>43.55</v>
      </c>
      <c r="BD94">
        <v>23.22</v>
      </c>
      <c r="BE94">
        <v>64.349999999999994</v>
      </c>
      <c r="BF94">
        <v>0</v>
      </c>
      <c r="BG94">
        <v>62.9</v>
      </c>
      <c r="BH94">
        <v>24.19</v>
      </c>
      <c r="BI94">
        <v>59.85</v>
      </c>
      <c r="BJ94">
        <v>0</v>
      </c>
      <c r="BK94">
        <v>0</v>
      </c>
      <c r="BL94">
        <v>0.61</v>
      </c>
      <c r="BM94">
        <v>300.45999999999998</v>
      </c>
      <c r="BN94">
        <v>14.96</v>
      </c>
      <c r="BO94">
        <v>62.9</v>
      </c>
      <c r="BP94">
        <v>48.38</v>
      </c>
      <c r="BQ94">
        <v>0.92</v>
      </c>
      <c r="BR94">
        <v>25.04</v>
      </c>
    </row>
    <row r="95" spans="7:70">
      <c r="G95" t="s">
        <v>137</v>
      </c>
      <c r="H95" s="73">
        <v>1221.17</v>
      </c>
      <c r="I95" s="46">
        <v>335.23</v>
      </c>
      <c r="J95" s="46">
        <v>267.66000000000003</v>
      </c>
      <c r="K95" s="46">
        <v>69.67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36.51</v>
      </c>
      <c r="X95">
        <v>1.02</v>
      </c>
      <c r="Y95">
        <v>0.92</v>
      </c>
      <c r="Z95">
        <v>63.14</v>
      </c>
      <c r="AA95">
        <v>54.19</v>
      </c>
      <c r="AB95">
        <v>24.19</v>
      </c>
      <c r="AC95">
        <v>100.16</v>
      </c>
      <c r="AD95">
        <v>62.9</v>
      </c>
      <c r="AE95">
        <v>48.38</v>
      </c>
      <c r="AF95">
        <v>23.71</v>
      </c>
      <c r="AG95">
        <v>6.77</v>
      </c>
      <c r="AH95">
        <v>0.61</v>
      </c>
      <c r="AI95">
        <v>4.84</v>
      </c>
      <c r="AJ95">
        <v>91.93</v>
      </c>
      <c r="AK95">
        <v>48.38</v>
      </c>
      <c r="AL95">
        <v>15.99</v>
      </c>
      <c r="AM95">
        <v>0</v>
      </c>
      <c r="AN95">
        <v>0.93</v>
      </c>
      <c r="AO95">
        <v>0</v>
      </c>
      <c r="AP95">
        <v>85.64</v>
      </c>
      <c r="AQ95">
        <v>0.37</v>
      </c>
      <c r="AR95">
        <v>0</v>
      </c>
      <c r="AS95">
        <v>0</v>
      </c>
      <c r="AT95">
        <v>0.52</v>
      </c>
      <c r="AU95">
        <v>0.63</v>
      </c>
      <c r="AV95">
        <v>0</v>
      </c>
      <c r="AW95">
        <v>32.61</v>
      </c>
      <c r="AX95">
        <v>0.93</v>
      </c>
      <c r="AY95">
        <v>86.56</v>
      </c>
      <c r="AZ95">
        <v>23.22</v>
      </c>
      <c r="BA95">
        <v>329.02</v>
      </c>
      <c r="BB95">
        <v>23.17</v>
      </c>
      <c r="BC95">
        <v>43.55</v>
      </c>
      <c r="BD95">
        <v>23.22</v>
      </c>
      <c r="BE95">
        <v>64.349999999999994</v>
      </c>
      <c r="BF95">
        <v>0</v>
      </c>
      <c r="BG95">
        <v>62.9</v>
      </c>
      <c r="BH95">
        <v>24.19</v>
      </c>
      <c r="BI95">
        <v>59.85</v>
      </c>
      <c r="BJ95">
        <v>0</v>
      </c>
      <c r="BK95">
        <v>0</v>
      </c>
      <c r="BL95">
        <v>0.61</v>
      </c>
      <c r="BM95">
        <v>300.45999999999998</v>
      </c>
      <c r="BN95">
        <v>14.96</v>
      </c>
      <c r="BO95">
        <v>62.9</v>
      </c>
      <c r="BP95">
        <v>48.38</v>
      </c>
      <c r="BQ95">
        <v>0.92</v>
      </c>
      <c r="BR95">
        <v>25.04</v>
      </c>
    </row>
    <row r="96" spans="7:70">
      <c r="G96" t="s">
        <v>138</v>
      </c>
      <c r="H96" s="73">
        <v>1238.6000000000001</v>
      </c>
      <c r="I96" s="46">
        <v>335.23</v>
      </c>
      <c r="J96" s="46">
        <v>267.66000000000003</v>
      </c>
      <c r="K96" s="46">
        <v>69.67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36.51</v>
      </c>
      <c r="X96">
        <v>1.02</v>
      </c>
      <c r="Y96">
        <v>0.92</v>
      </c>
      <c r="Z96">
        <v>63.14</v>
      </c>
      <c r="AA96">
        <v>54.19</v>
      </c>
      <c r="AB96">
        <v>24.19</v>
      </c>
      <c r="AC96">
        <v>100.16</v>
      </c>
      <c r="AD96">
        <v>62.9</v>
      </c>
      <c r="AE96">
        <v>48.38</v>
      </c>
      <c r="AF96">
        <v>23.71</v>
      </c>
      <c r="AG96">
        <v>6.77</v>
      </c>
      <c r="AH96">
        <v>0.61</v>
      </c>
      <c r="AI96">
        <v>4.84</v>
      </c>
      <c r="AJ96">
        <v>91.93</v>
      </c>
      <c r="AK96">
        <v>48.38</v>
      </c>
      <c r="AL96">
        <v>15.99</v>
      </c>
      <c r="AM96">
        <v>8.23</v>
      </c>
      <c r="AN96">
        <v>0.93</v>
      </c>
      <c r="AO96">
        <v>0</v>
      </c>
      <c r="AP96">
        <v>85.64</v>
      </c>
      <c r="AQ96">
        <v>0.37</v>
      </c>
      <c r="AR96">
        <v>0</v>
      </c>
      <c r="AS96">
        <v>0</v>
      </c>
      <c r="AT96">
        <v>0.52</v>
      </c>
      <c r="AU96">
        <v>0.63</v>
      </c>
      <c r="AV96">
        <v>0</v>
      </c>
      <c r="AW96">
        <v>32.61</v>
      </c>
      <c r="AX96">
        <v>0.93</v>
      </c>
      <c r="AY96">
        <v>86.56</v>
      </c>
      <c r="AZ96">
        <v>23.22</v>
      </c>
      <c r="BA96">
        <v>346.44</v>
      </c>
      <c r="BB96">
        <v>23.17</v>
      </c>
      <c r="BC96">
        <v>43.55</v>
      </c>
      <c r="BD96">
        <v>23.22</v>
      </c>
      <c r="BE96">
        <v>64.349999999999994</v>
      </c>
      <c r="BF96">
        <v>0</v>
      </c>
      <c r="BG96">
        <v>62.9</v>
      </c>
      <c r="BH96">
        <v>24.19</v>
      </c>
      <c r="BI96">
        <v>51.63</v>
      </c>
      <c r="BJ96">
        <v>0</v>
      </c>
      <c r="BK96">
        <v>0</v>
      </c>
      <c r="BL96">
        <v>0.61</v>
      </c>
      <c r="BM96">
        <v>300.45999999999998</v>
      </c>
      <c r="BN96">
        <v>14.96</v>
      </c>
      <c r="BO96">
        <v>62.9</v>
      </c>
      <c r="BP96">
        <v>48.38</v>
      </c>
      <c r="BQ96">
        <v>0.92</v>
      </c>
      <c r="BR96">
        <v>25.04</v>
      </c>
    </row>
    <row r="97" spans="1:133">
      <c r="G97" t="s">
        <v>139</v>
      </c>
      <c r="H97" s="73">
        <v>1238.6000000000001</v>
      </c>
      <c r="I97" s="46">
        <v>335.23</v>
      </c>
      <c r="J97" s="46">
        <v>267.66000000000003</v>
      </c>
      <c r="K97" s="46">
        <v>69.67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36.51</v>
      </c>
      <c r="X97">
        <v>1.02</v>
      </c>
      <c r="Y97">
        <v>0.92</v>
      </c>
      <c r="Z97">
        <v>63.14</v>
      </c>
      <c r="AA97">
        <v>54.19</v>
      </c>
      <c r="AB97">
        <v>24.19</v>
      </c>
      <c r="AC97">
        <v>100.16</v>
      </c>
      <c r="AD97">
        <v>62.9</v>
      </c>
      <c r="AE97">
        <v>48.38</v>
      </c>
      <c r="AF97">
        <v>23.71</v>
      </c>
      <c r="AG97">
        <v>6.77</v>
      </c>
      <c r="AH97">
        <v>0.61</v>
      </c>
      <c r="AI97">
        <v>4.84</v>
      </c>
      <c r="AJ97">
        <v>91.93</v>
      </c>
      <c r="AK97">
        <v>48.38</v>
      </c>
      <c r="AL97">
        <v>15.99</v>
      </c>
      <c r="AM97">
        <v>8.23</v>
      </c>
      <c r="AN97">
        <v>0.93</v>
      </c>
      <c r="AO97">
        <v>0</v>
      </c>
      <c r="AP97">
        <v>85.64</v>
      </c>
      <c r="AQ97">
        <v>0.37</v>
      </c>
      <c r="AR97">
        <v>0</v>
      </c>
      <c r="AS97">
        <v>0</v>
      </c>
      <c r="AT97">
        <v>0.52</v>
      </c>
      <c r="AU97">
        <v>0.63</v>
      </c>
      <c r="AV97">
        <v>0</v>
      </c>
      <c r="AW97">
        <v>32.61</v>
      </c>
      <c r="AX97">
        <v>0.93</v>
      </c>
      <c r="AY97">
        <v>86.56</v>
      </c>
      <c r="AZ97">
        <v>23.22</v>
      </c>
      <c r="BA97">
        <v>346.44</v>
      </c>
      <c r="BB97">
        <v>23.17</v>
      </c>
      <c r="BC97">
        <v>43.55</v>
      </c>
      <c r="BD97">
        <v>23.22</v>
      </c>
      <c r="BE97">
        <v>64.349999999999994</v>
      </c>
      <c r="BF97">
        <v>0</v>
      </c>
      <c r="BG97">
        <v>62.9</v>
      </c>
      <c r="BH97">
        <v>24.19</v>
      </c>
      <c r="BI97">
        <v>51.63</v>
      </c>
      <c r="BJ97">
        <v>0</v>
      </c>
      <c r="BK97">
        <v>0</v>
      </c>
      <c r="BL97">
        <v>0.61</v>
      </c>
      <c r="BM97">
        <v>300.45999999999998</v>
      </c>
      <c r="BN97">
        <v>14.96</v>
      </c>
      <c r="BO97">
        <v>62.9</v>
      </c>
      <c r="BP97">
        <v>48.38</v>
      </c>
      <c r="BQ97">
        <v>0.92</v>
      </c>
      <c r="BR97">
        <v>25.04</v>
      </c>
    </row>
    <row r="98" spans="1:133">
      <c r="G98" t="s">
        <v>140</v>
      </c>
      <c r="H98" s="73">
        <v>1231.8200000000002</v>
      </c>
      <c r="I98" s="46">
        <v>335.23</v>
      </c>
      <c r="J98" s="46">
        <v>267.66000000000003</v>
      </c>
      <c r="K98" s="46">
        <v>69.67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36.51</v>
      </c>
      <c r="X98">
        <v>1.02</v>
      </c>
      <c r="Y98">
        <v>0.92</v>
      </c>
      <c r="Z98">
        <v>63.14</v>
      </c>
      <c r="AA98">
        <v>54.19</v>
      </c>
      <c r="AB98">
        <v>24.19</v>
      </c>
      <c r="AC98">
        <v>100.16</v>
      </c>
      <c r="AD98">
        <v>62.9</v>
      </c>
      <c r="AE98">
        <v>48.38</v>
      </c>
      <c r="AF98">
        <v>23.71</v>
      </c>
      <c r="AG98">
        <v>6.77</v>
      </c>
      <c r="AH98">
        <v>0.61</v>
      </c>
      <c r="AI98">
        <v>4.84</v>
      </c>
      <c r="AJ98">
        <v>91.93</v>
      </c>
      <c r="AK98">
        <v>48.38</v>
      </c>
      <c r="AL98">
        <v>15.99</v>
      </c>
      <c r="AM98">
        <v>8.23</v>
      </c>
      <c r="AN98">
        <v>0.93</v>
      </c>
      <c r="AO98">
        <v>0</v>
      </c>
      <c r="AP98">
        <v>85.64</v>
      </c>
      <c r="AQ98">
        <v>0.37</v>
      </c>
      <c r="AR98">
        <v>0</v>
      </c>
      <c r="AS98">
        <v>0</v>
      </c>
      <c r="AT98">
        <v>0.52</v>
      </c>
      <c r="AU98">
        <v>0.63</v>
      </c>
      <c r="AV98">
        <v>0</v>
      </c>
      <c r="AW98">
        <v>32.61</v>
      </c>
      <c r="AX98">
        <v>0.93</v>
      </c>
      <c r="AY98">
        <v>86.56</v>
      </c>
      <c r="AZ98">
        <v>23.22</v>
      </c>
      <c r="BA98">
        <v>339.66</v>
      </c>
      <c r="BB98">
        <v>23.17</v>
      </c>
      <c r="BC98">
        <v>43.55</v>
      </c>
      <c r="BD98">
        <v>23.22</v>
      </c>
      <c r="BE98">
        <v>64.349999999999994</v>
      </c>
      <c r="BF98">
        <v>0</v>
      </c>
      <c r="BG98">
        <v>62.9</v>
      </c>
      <c r="BH98">
        <v>24.19</v>
      </c>
      <c r="BI98">
        <v>51.63</v>
      </c>
      <c r="BJ98">
        <v>0</v>
      </c>
      <c r="BK98">
        <v>0</v>
      </c>
      <c r="BL98">
        <v>0.61</v>
      </c>
      <c r="BM98">
        <v>300.45999999999998</v>
      </c>
      <c r="BN98">
        <v>14.96</v>
      </c>
      <c r="BO98">
        <v>62.9</v>
      </c>
      <c r="BP98">
        <v>48.38</v>
      </c>
      <c r="BQ98">
        <v>0.92</v>
      </c>
      <c r="BR98">
        <v>25.04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21.096912500000006</v>
      </c>
      <c r="I99" s="69">
        <f t="shared" ref="I99:BU99" si="1">SUM(I3:I98)/4000</f>
        <v>6.1399700000000061</v>
      </c>
      <c r="J99" s="69">
        <f t="shared" si="1"/>
        <v>7.0899900000000038</v>
      </c>
      <c r="K99" s="69">
        <f t="shared" si="1"/>
        <v>1.8656000000000001</v>
      </c>
      <c r="L99" s="69">
        <f t="shared" si="1"/>
        <v>0.16687500000000016</v>
      </c>
      <c r="M99" s="69">
        <f t="shared" si="1"/>
        <v>0</v>
      </c>
      <c r="N99" s="68">
        <f t="shared" si="1"/>
        <v>0</v>
      </c>
      <c r="O99" s="69">
        <f t="shared" si="1"/>
        <v>0.86224999999999996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0.32858999999999999</v>
      </c>
      <c r="X99">
        <f t="shared" si="1"/>
        <v>2.4479999999999991E-2</v>
      </c>
      <c r="Y99">
        <f t="shared" si="1"/>
        <v>2.2080000000000034E-2</v>
      </c>
      <c r="Z99">
        <f t="shared" si="1"/>
        <v>1.515360000000002</v>
      </c>
      <c r="AA99">
        <f t="shared" si="1"/>
        <v>0.43352000000000024</v>
      </c>
      <c r="AB99">
        <f t="shared" si="1"/>
        <v>0.58056000000000096</v>
      </c>
      <c r="AC99">
        <f t="shared" si="1"/>
        <v>2.4038399999999975</v>
      </c>
      <c r="AD99">
        <f t="shared" si="1"/>
        <v>1.5095999999999983</v>
      </c>
      <c r="AE99">
        <f t="shared" si="1"/>
        <v>1.1611200000000019</v>
      </c>
      <c r="AF99">
        <f t="shared" si="1"/>
        <v>0.56904000000000066</v>
      </c>
      <c r="AG99">
        <f t="shared" si="1"/>
        <v>0.16247999999999976</v>
      </c>
      <c r="AH99">
        <f t="shared" si="1"/>
        <v>1.463999999999999E-2</v>
      </c>
      <c r="AI99">
        <f t="shared" si="1"/>
        <v>0.11615999999999976</v>
      </c>
      <c r="AJ99">
        <f t="shared" si="1"/>
        <v>1.6460500000000011</v>
      </c>
      <c r="AK99">
        <f t="shared" si="1"/>
        <v>1.1611200000000019</v>
      </c>
      <c r="AL99">
        <f t="shared" si="1"/>
        <v>0.37279999999999974</v>
      </c>
      <c r="AM99">
        <f t="shared" si="1"/>
        <v>0.16460000000000019</v>
      </c>
      <c r="AN99">
        <f t="shared" si="1"/>
        <v>2.2920000000000017E-2</v>
      </c>
      <c r="AO99">
        <f t="shared" si="1"/>
        <v>0.63764999999999994</v>
      </c>
      <c r="AP99">
        <f t="shared" si="1"/>
        <v>2.0553600000000034</v>
      </c>
      <c r="AQ99">
        <f t="shared" si="1"/>
        <v>8.8800000000000007E-3</v>
      </c>
      <c r="AR99">
        <f t="shared" si="1"/>
        <v>0.71225000000000005</v>
      </c>
      <c r="AS99">
        <f t="shared" si="1"/>
        <v>1.4878499999999999</v>
      </c>
      <c r="AT99">
        <f t="shared" si="1"/>
        <v>1.2480000000000022E-2</v>
      </c>
      <c r="AU99">
        <f t="shared" si="1"/>
        <v>1.7779999999999987E-2</v>
      </c>
      <c r="AV99">
        <f t="shared" si="1"/>
        <v>0.47416000000000019</v>
      </c>
      <c r="AW99">
        <f t="shared" si="1"/>
        <v>0.80513000000000123</v>
      </c>
      <c r="AX99">
        <f t="shared" si="1"/>
        <v>2.2920000000000017E-2</v>
      </c>
      <c r="AY99">
        <f t="shared" si="1"/>
        <v>2.2803899999999997</v>
      </c>
      <c r="AZ99">
        <f t="shared" si="1"/>
        <v>0.18576000000000012</v>
      </c>
      <c r="BA99">
        <f t="shared" si="1"/>
        <v>0.73037250000000009</v>
      </c>
      <c r="BB99">
        <f t="shared" si="1"/>
        <v>0.18535999999999997</v>
      </c>
      <c r="BC99">
        <f t="shared" si="1"/>
        <v>1.0452000000000019</v>
      </c>
      <c r="BD99">
        <f t="shared" si="1"/>
        <v>0.55728000000000011</v>
      </c>
      <c r="BE99">
        <f t="shared" si="1"/>
        <v>1.544400000000002</v>
      </c>
      <c r="BF99">
        <f t="shared" si="1"/>
        <v>0.15</v>
      </c>
      <c r="BG99">
        <f t="shared" si="1"/>
        <v>1.5095999999999983</v>
      </c>
      <c r="BH99">
        <f t="shared" si="1"/>
        <v>0.58056000000000096</v>
      </c>
      <c r="BI99">
        <f t="shared" si="1"/>
        <v>1.2720000000000027</v>
      </c>
      <c r="BJ99">
        <f t="shared" si="1"/>
        <v>0.19352000000000016</v>
      </c>
      <c r="BK99">
        <f t="shared" si="1"/>
        <v>5.0714999999999996E-2</v>
      </c>
      <c r="BL99">
        <f t="shared" si="1"/>
        <v>1.463999999999999E-2</v>
      </c>
      <c r="BM99">
        <f t="shared" si="1"/>
        <v>7.2110399999999855</v>
      </c>
      <c r="BN99">
        <f t="shared" si="1"/>
        <v>0.35904000000000047</v>
      </c>
      <c r="BO99">
        <f t="shared" si="1"/>
        <v>0.18869999999999995</v>
      </c>
      <c r="BP99">
        <f t="shared" si="1"/>
        <v>9.6759999999999999E-2</v>
      </c>
      <c r="BQ99">
        <f t="shared" si="1"/>
        <v>2.1879999999999997E-2</v>
      </c>
      <c r="BR99">
        <f t="shared" si="1"/>
        <v>0.60095999999999938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59.51</v>
      </c>
      <c r="I3" s="53">
        <v>58.55</v>
      </c>
      <c r="J3" s="53">
        <v>70.739999999999995</v>
      </c>
      <c r="K3" s="53">
        <v>0</v>
      </c>
      <c r="L3" s="53">
        <v>0.57999999999999996</v>
      </c>
      <c r="M3" s="72">
        <v>0</v>
      </c>
      <c r="N3" s="71">
        <v>0</v>
      </c>
      <c r="O3" s="53">
        <v>0</v>
      </c>
      <c r="P3" s="53">
        <v>0</v>
      </c>
      <c r="Q3" s="53">
        <v>-45</v>
      </c>
      <c r="R3" s="53">
        <v>0</v>
      </c>
      <c r="S3" s="72">
        <v>0</v>
      </c>
      <c r="T3" t="s">
        <v>534</v>
      </c>
      <c r="U3" s="73">
        <v>-48</v>
      </c>
      <c r="V3" s="74">
        <v>189.38</v>
      </c>
      <c r="W3">
        <v>59.51</v>
      </c>
      <c r="X3">
        <v>58.55</v>
      </c>
      <c r="Y3">
        <v>-3</v>
      </c>
      <c r="Z3">
        <v>0.57999999999999996</v>
      </c>
      <c r="AA3">
        <v>-45</v>
      </c>
      <c r="AB3">
        <v>0</v>
      </c>
      <c r="AC3">
        <v>70.739999999999995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61.44</v>
      </c>
      <c r="I4" s="46">
        <v>48.94</v>
      </c>
      <c r="J4" s="46">
        <v>78.83</v>
      </c>
      <c r="K4" s="46">
        <v>0</v>
      </c>
      <c r="L4" s="46">
        <v>0.6</v>
      </c>
      <c r="M4" s="74">
        <v>0</v>
      </c>
      <c r="N4" s="73">
        <v>0</v>
      </c>
      <c r="O4" s="46">
        <v>0</v>
      </c>
      <c r="P4" s="46">
        <v>0</v>
      </c>
      <c r="Q4" s="46">
        <v>-47</v>
      </c>
      <c r="R4" s="46">
        <v>0</v>
      </c>
      <c r="S4" s="74">
        <v>0</v>
      </c>
      <c r="U4" s="73">
        <v>-50</v>
      </c>
      <c r="V4" s="74">
        <v>189.81</v>
      </c>
      <c r="W4">
        <v>61.44</v>
      </c>
      <c r="X4">
        <v>48.94</v>
      </c>
      <c r="Y4">
        <v>-3</v>
      </c>
      <c r="Z4">
        <v>0.6</v>
      </c>
      <c r="AA4">
        <v>-47</v>
      </c>
      <c r="AB4">
        <v>0</v>
      </c>
      <c r="AC4">
        <v>78.83</v>
      </c>
    </row>
    <row r="5" spans="1:29">
      <c r="G5" t="s">
        <v>47</v>
      </c>
      <c r="H5" s="73">
        <v>37.75</v>
      </c>
      <c r="I5" s="46">
        <v>26.96</v>
      </c>
      <c r="J5" s="46">
        <v>89.88</v>
      </c>
      <c r="K5" s="46">
        <v>0</v>
      </c>
      <c r="L5" s="46">
        <v>0.38</v>
      </c>
      <c r="M5" s="74">
        <v>0</v>
      </c>
      <c r="N5" s="73">
        <v>0</v>
      </c>
      <c r="O5" s="46">
        <v>0</v>
      </c>
      <c r="P5" s="46">
        <v>0</v>
      </c>
      <c r="Q5" s="46">
        <v>-49</v>
      </c>
      <c r="R5" s="46">
        <v>0</v>
      </c>
      <c r="S5" s="74">
        <v>0</v>
      </c>
      <c r="U5" s="73">
        <v>-52</v>
      </c>
      <c r="V5" s="74">
        <v>154.97</v>
      </c>
      <c r="W5">
        <v>37.75</v>
      </c>
      <c r="X5">
        <v>26.96</v>
      </c>
      <c r="Y5">
        <v>-3</v>
      </c>
      <c r="Z5">
        <v>0.38</v>
      </c>
      <c r="AA5">
        <v>-49</v>
      </c>
      <c r="AB5">
        <v>0</v>
      </c>
      <c r="AC5">
        <v>89.88</v>
      </c>
    </row>
    <row r="6" spans="1:29">
      <c r="G6" t="s">
        <v>48</v>
      </c>
      <c r="H6" s="73">
        <v>32.090000000000003</v>
      </c>
      <c r="I6" s="46">
        <v>20.87</v>
      </c>
      <c r="J6" s="46">
        <v>96.54</v>
      </c>
      <c r="K6" s="46">
        <v>0</v>
      </c>
      <c r="L6" s="46">
        <v>0.39</v>
      </c>
      <c r="M6" s="74">
        <v>0</v>
      </c>
      <c r="N6" s="73">
        <v>0</v>
      </c>
      <c r="O6" s="46">
        <v>0</v>
      </c>
      <c r="P6" s="46">
        <v>0</v>
      </c>
      <c r="Q6" s="46">
        <v>-52</v>
      </c>
      <c r="R6" s="46">
        <v>0</v>
      </c>
      <c r="S6" s="74">
        <v>0</v>
      </c>
      <c r="U6" s="73">
        <v>-55</v>
      </c>
      <c r="V6" s="74">
        <v>149.88999999999999</v>
      </c>
      <c r="W6">
        <v>32.090000000000003</v>
      </c>
      <c r="X6">
        <v>20.87</v>
      </c>
      <c r="Y6">
        <v>-3</v>
      </c>
      <c r="Z6">
        <v>0.39</v>
      </c>
      <c r="AA6">
        <v>-52</v>
      </c>
      <c r="AB6">
        <v>0</v>
      </c>
      <c r="AC6">
        <v>96.54</v>
      </c>
    </row>
    <row r="7" spans="1:29">
      <c r="G7" t="s">
        <v>49</v>
      </c>
      <c r="H7" s="73">
        <v>67.2</v>
      </c>
      <c r="I7" s="46">
        <v>37.07</v>
      </c>
      <c r="J7" s="46">
        <v>37.07</v>
      </c>
      <c r="K7" s="46">
        <v>0</v>
      </c>
      <c r="L7" s="46">
        <v>0.55000000000000004</v>
      </c>
      <c r="M7" s="74">
        <v>0</v>
      </c>
      <c r="N7" s="73">
        <v>0</v>
      </c>
      <c r="O7" s="46">
        <v>0</v>
      </c>
      <c r="P7" s="46">
        <v>0</v>
      </c>
      <c r="Q7" s="46">
        <v>-53</v>
      </c>
      <c r="R7" s="46">
        <v>0</v>
      </c>
      <c r="S7" s="74">
        <v>0</v>
      </c>
      <c r="U7" s="73">
        <v>-56</v>
      </c>
      <c r="V7" s="74">
        <v>141.88999999999999</v>
      </c>
      <c r="W7">
        <v>67.2</v>
      </c>
      <c r="X7">
        <v>37.07</v>
      </c>
      <c r="Y7">
        <v>-3</v>
      </c>
      <c r="Z7">
        <v>0.55000000000000004</v>
      </c>
      <c r="AA7">
        <v>-53</v>
      </c>
      <c r="AB7">
        <v>0</v>
      </c>
      <c r="AC7">
        <v>37.07</v>
      </c>
    </row>
    <row r="8" spans="1:29">
      <c r="G8" t="s">
        <v>50</v>
      </c>
      <c r="H8" s="73">
        <v>64.56</v>
      </c>
      <c r="I8" s="46">
        <v>40.340000000000003</v>
      </c>
      <c r="J8" s="46">
        <v>65.56</v>
      </c>
      <c r="K8" s="46">
        <v>0</v>
      </c>
      <c r="L8" s="46">
        <v>0.5</v>
      </c>
      <c r="M8" s="74">
        <v>0</v>
      </c>
      <c r="N8" s="73">
        <v>0</v>
      </c>
      <c r="O8" s="46">
        <v>0</v>
      </c>
      <c r="P8" s="46">
        <v>0</v>
      </c>
      <c r="Q8" s="46">
        <v>-55</v>
      </c>
      <c r="R8" s="46">
        <v>0</v>
      </c>
      <c r="S8" s="74">
        <v>0</v>
      </c>
      <c r="U8" s="73">
        <v>-58</v>
      </c>
      <c r="V8" s="74">
        <v>170.96</v>
      </c>
      <c r="W8">
        <v>64.56</v>
      </c>
      <c r="X8">
        <v>40.340000000000003</v>
      </c>
      <c r="Y8">
        <v>-3</v>
      </c>
      <c r="Z8">
        <v>0.5</v>
      </c>
      <c r="AA8">
        <v>-55</v>
      </c>
      <c r="AB8">
        <v>0</v>
      </c>
      <c r="AC8">
        <v>65.56</v>
      </c>
    </row>
    <row r="9" spans="1:29">
      <c r="G9" t="s">
        <v>51</v>
      </c>
      <c r="H9" s="73">
        <v>30.97</v>
      </c>
      <c r="I9" s="46">
        <v>19.350000000000001</v>
      </c>
      <c r="J9" s="46">
        <v>67.73</v>
      </c>
      <c r="K9" s="46">
        <v>0</v>
      </c>
      <c r="L9" s="46">
        <v>1.65</v>
      </c>
      <c r="M9" s="74">
        <v>0</v>
      </c>
      <c r="N9" s="73">
        <v>0</v>
      </c>
      <c r="O9" s="46">
        <v>0</v>
      </c>
      <c r="P9" s="46">
        <v>0</v>
      </c>
      <c r="Q9" s="46">
        <v>-56</v>
      </c>
      <c r="R9" s="46">
        <v>0</v>
      </c>
      <c r="S9" s="74">
        <v>0</v>
      </c>
      <c r="U9" s="73">
        <v>-59</v>
      </c>
      <c r="V9" s="74">
        <v>119.7</v>
      </c>
      <c r="W9">
        <v>30.97</v>
      </c>
      <c r="X9">
        <v>19.350000000000001</v>
      </c>
      <c r="Y9">
        <v>-3</v>
      </c>
      <c r="Z9">
        <v>1.65</v>
      </c>
      <c r="AA9">
        <v>-56</v>
      </c>
      <c r="AB9">
        <v>0</v>
      </c>
      <c r="AC9">
        <v>67.73</v>
      </c>
    </row>
    <row r="10" spans="1:29">
      <c r="G10" t="s">
        <v>52</v>
      </c>
      <c r="H10" s="73">
        <v>27.1</v>
      </c>
      <c r="I10" s="46">
        <v>0</v>
      </c>
      <c r="J10" s="46">
        <v>43.54</v>
      </c>
      <c r="K10" s="46">
        <v>0</v>
      </c>
      <c r="L10" s="46">
        <v>1.45</v>
      </c>
      <c r="M10" s="74">
        <v>0</v>
      </c>
      <c r="N10" s="73">
        <v>0</v>
      </c>
      <c r="O10" s="46">
        <v>0</v>
      </c>
      <c r="P10" s="46">
        <v>0</v>
      </c>
      <c r="Q10" s="46">
        <v>-58</v>
      </c>
      <c r="R10" s="46">
        <v>0</v>
      </c>
      <c r="S10" s="74">
        <v>0</v>
      </c>
      <c r="U10" s="73">
        <v>-61</v>
      </c>
      <c r="V10" s="74">
        <v>72.09</v>
      </c>
      <c r="W10">
        <v>27.1</v>
      </c>
      <c r="X10">
        <v>0</v>
      </c>
      <c r="Y10">
        <v>-3</v>
      </c>
      <c r="Z10">
        <v>1.45</v>
      </c>
      <c r="AA10">
        <v>-58</v>
      </c>
      <c r="AB10">
        <v>0</v>
      </c>
      <c r="AC10">
        <v>43.54</v>
      </c>
    </row>
    <row r="11" spans="1:29">
      <c r="G11" t="s">
        <v>53</v>
      </c>
      <c r="H11" s="73">
        <v>18.39</v>
      </c>
      <c r="I11" s="46">
        <v>0</v>
      </c>
      <c r="J11" s="46">
        <v>106.44</v>
      </c>
      <c r="K11" s="46">
        <v>0</v>
      </c>
      <c r="L11" s="46">
        <v>1.1599999999999999</v>
      </c>
      <c r="M11" s="74">
        <v>0</v>
      </c>
      <c r="N11" s="73">
        <v>0</v>
      </c>
      <c r="O11" s="46">
        <v>0</v>
      </c>
      <c r="P11" s="46">
        <v>0</v>
      </c>
      <c r="Q11" s="46">
        <v>-14</v>
      </c>
      <c r="R11" s="46">
        <v>0</v>
      </c>
      <c r="S11" s="74">
        <v>0</v>
      </c>
      <c r="U11" s="73">
        <v>-17</v>
      </c>
      <c r="V11" s="74">
        <v>125.99</v>
      </c>
      <c r="W11">
        <v>18.39</v>
      </c>
      <c r="X11">
        <v>0</v>
      </c>
      <c r="Y11">
        <v>-3</v>
      </c>
      <c r="Z11">
        <v>1.1599999999999999</v>
      </c>
      <c r="AA11">
        <v>-14</v>
      </c>
      <c r="AB11">
        <v>0</v>
      </c>
      <c r="AC11">
        <v>106.44</v>
      </c>
    </row>
    <row r="12" spans="1:29">
      <c r="G12" t="s">
        <v>54</v>
      </c>
      <c r="H12" s="73">
        <v>0</v>
      </c>
      <c r="I12" s="46">
        <v>0</v>
      </c>
      <c r="J12" s="46">
        <v>106.44</v>
      </c>
      <c r="K12" s="46">
        <v>0</v>
      </c>
      <c r="L12" s="46">
        <v>0.97</v>
      </c>
      <c r="M12" s="74">
        <v>0</v>
      </c>
      <c r="N12" s="73">
        <v>-20</v>
      </c>
      <c r="O12" s="46">
        <v>0</v>
      </c>
      <c r="P12" s="46">
        <v>0</v>
      </c>
      <c r="Q12" s="46">
        <v>-14</v>
      </c>
      <c r="R12" s="46">
        <v>0</v>
      </c>
      <c r="S12" s="74">
        <v>0</v>
      </c>
      <c r="U12" s="73">
        <v>-37</v>
      </c>
      <c r="V12" s="74">
        <v>107.41</v>
      </c>
      <c r="W12">
        <v>-20</v>
      </c>
      <c r="X12">
        <v>0</v>
      </c>
      <c r="Y12">
        <v>-3</v>
      </c>
      <c r="Z12">
        <v>0.97</v>
      </c>
      <c r="AA12">
        <v>-14</v>
      </c>
      <c r="AB12">
        <v>0</v>
      </c>
      <c r="AC12">
        <v>106.44</v>
      </c>
    </row>
    <row r="13" spans="1:29">
      <c r="G13" t="s">
        <v>55</v>
      </c>
      <c r="H13" s="73">
        <v>0</v>
      </c>
      <c r="I13" s="46">
        <v>39.68</v>
      </c>
      <c r="J13" s="46">
        <v>87.09</v>
      </c>
      <c r="K13" s="46">
        <v>0</v>
      </c>
      <c r="L13" s="46">
        <v>0.77</v>
      </c>
      <c r="M13" s="74">
        <v>0</v>
      </c>
      <c r="N13" s="73">
        <v>-67</v>
      </c>
      <c r="O13" s="46">
        <v>0</v>
      </c>
      <c r="P13" s="46">
        <v>0</v>
      </c>
      <c r="Q13" s="46">
        <v>-16</v>
      </c>
      <c r="R13" s="46">
        <v>0</v>
      </c>
      <c r="S13" s="74">
        <v>0</v>
      </c>
      <c r="U13" s="73">
        <v>-86</v>
      </c>
      <c r="V13" s="74">
        <v>127.54</v>
      </c>
      <c r="W13">
        <v>-67</v>
      </c>
      <c r="X13">
        <v>39.68</v>
      </c>
      <c r="Y13">
        <v>-3</v>
      </c>
      <c r="Z13">
        <v>0.77</v>
      </c>
      <c r="AA13">
        <v>-16</v>
      </c>
      <c r="AB13">
        <v>0</v>
      </c>
      <c r="AC13">
        <v>87.09</v>
      </c>
    </row>
    <row r="14" spans="1:29">
      <c r="G14" t="s">
        <v>56</v>
      </c>
      <c r="H14" s="73">
        <v>0</v>
      </c>
      <c r="I14" s="46">
        <v>60</v>
      </c>
      <c r="J14" s="46">
        <v>87.09</v>
      </c>
      <c r="K14" s="46">
        <v>0</v>
      </c>
      <c r="L14" s="46">
        <v>0.68</v>
      </c>
      <c r="M14" s="74">
        <v>0</v>
      </c>
      <c r="N14" s="73">
        <v>-102</v>
      </c>
      <c r="O14" s="46">
        <v>0</v>
      </c>
      <c r="P14" s="46">
        <v>0</v>
      </c>
      <c r="Q14" s="46">
        <v>-17</v>
      </c>
      <c r="R14" s="46">
        <v>0</v>
      </c>
      <c r="S14" s="74">
        <v>0</v>
      </c>
      <c r="U14" s="73">
        <v>-122</v>
      </c>
      <c r="V14" s="74">
        <v>147.77000000000001</v>
      </c>
      <c r="W14">
        <v>-102</v>
      </c>
      <c r="X14">
        <v>60</v>
      </c>
      <c r="Y14">
        <v>-3</v>
      </c>
      <c r="Z14">
        <v>0.68</v>
      </c>
      <c r="AA14">
        <v>-17</v>
      </c>
      <c r="AB14">
        <v>0</v>
      </c>
      <c r="AC14">
        <v>87.09</v>
      </c>
    </row>
    <row r="15" spans="1:29">
      <c r="G15" t="s">
        <v>57</v>
      </c>
      <c r="H15" s="73">
        <v>0</v>
      </c>
      <c r="I15" s="46">
        <v>85.16</v>
      </c>
      <c r="J15" s="46">
        <v>87.09</v>
      </c>
      <c r="K15" s="46">
        <v>0</v>
      </c>
      <c r="L15" s="46">
        <v>0.39</v>
      </c>
      <c r="M15" s="74">
        <v>0</v>
      </c>
      <c r="N15" s="73">
        <v>-92</v>
      </c>
      <c r="O15" s="46">
        <v>0</v>
      </c>
      <c r="P15" s="46">
        <v>0</v>
      </c>
      <c r="Q15" s="46">
        <v>-14</v>
      </c>
      <c r="R15" s="46">
        <v>0</v>
      </c>
      <c r="S15" s="74">
        <v>0</v>
      </c>
      <c r="U15" s="73">
        <v>-109</v>
      </c>
      <c r="V15" s="74">
        <v>172.64</v>
      </c>
      <c r="W15">
        <v>-92</v>
      </c>
      <c r="X15">
        <v>85.16</v>
      </c>
      <c r="Y15">
        <v>-3</v>
      </c>
      <c r="Z15">
        <v>0.39</v>
      </c>
      <c r="AA15">
        <v>-14</v>
      </c>
      <c r="AB15">
        <v>0</v>
      </c>
      <c r="AC15">
        <v>87.09</v>
      </c>
    </row>
    <row r="16" spans="1:29">
      <c r="G16" t="s">
        <v>58</v>
      </c>
      <c r="H16" s="73">
        <v>0</v>
      </c>
      <c r="I16" s="46">
        <v>89.03</v>
      </c>
      <c r="J16" s="46">
        <v>87.09</v>
      </c>
      <c r="K16" s="46">
        <v>0</v>
      </c>
      <c r="L16" s="46">
        <v>0</v>
      </c>
      <c r="M16" s="74">
        <v>0</v>
      </c>
      <c r="N16" s="73">
        <v>-121</v>
      </c>
      <c r="O16" s="46">
        <v>0</v>
      </c>
      <c r="P16" s="46">
        <v>0</v>
      </c>
      <c r="Q16" s="46">
        <v>-15</v>
      </c>
      <c r="R16" s="46">
        <v>0</v>
      </c>
      <c r="S16" s="74">
        <v>0</v>
      </c>
      <c r="U16" s="73">
        <v>-139</v>
      </c>
      <c r="V16" s="74">
        <v>176.12</v>
      </c>
      <c r="W16">
        <v>-121</v>
      </c>
      <c r="X16">
        <v>89.03</v>
      </c>
      <c r="Y16">
        <v>-3</v>
      </c>
      <c r="Z16">
        <v>0</v>
      </c>
      <c r="AA16">
        <v>-15</v>
      </c>
      <c r="AB16">
        <v>0</v>
      </c>
      <c r="AC16">
        <v>87.09</v>
      </c>
    </row>
    <row r="17" spans="7:29">
      <c r="G17" t="s">
        <v>59</v>
      </c>
      <c r="H17" s="73">
        <v>0</v>
      </c>
      <c r="I17" s="46">
        <v>24.19</v>
      </c>
      <c r="J17" s="46">
        <v>82.26</v>
      </c>
      <c r="K17" s="46">
        <v>0</v>
      </c>
      <c r="L17" s="46">
        <v>0</v>
      </c>
      <c r="M17" s="74">
        <v>0</v>
      </c>
      <c r="N17" s="73">
        <v>-117</v>
      </c>
      <c r="O17" s="46">
        <v>0</v>
      </c>
      <c r="P17" s="46">
        <v>0</v>
      </c>
      <c r="Q17" s="46">
        <v>-15</v>
      </c>
      <c r="R17" s="46">
        <v>0</v>
      </c>
      <c r="S17" s="74">
        <v>0</v>
      </c>
      <c r="U17" s="73">
        <v>-135</v>
      </c>
      <c r="V17" s="74">
        <v>106.45</v>
      </c>
      <c r="W17">
        <v>-117</v>
      </c>
      <c r="X17">
        <v>24.19</v>
      </c>
      <c r="Y17">
        <v>-3</v>
      </c>
      <c r="Z17">
        <v>0</v>
      </c>
      <c r="AA17">
        <v>-15</v>
      </c>
      <c r="AB17">
        <v>0</v>
      </c>
      <c r="AC17">
        <v>82.26</v>
      </c>
    </row>
    <row r="18" spans="7:29">
      <c r="G18" t="s">
        <v>60</v>
      </c>
      <c r="H18" s="73">
        <v>0</v>
      </c>
      <c r="I18" s="46">
        <v>13.55</v>
      </c>
      <c r="J18" s="46">
        <v>0</v>
      </c>
      <c r="K18" s="46">
        <v>0</v>
      </c>
      <c r="L18" s="46">
        <v>0</v>
      </c>
      <c r="M18" s="74">
        <v>0</v>
      </c>
      <c r="N18" s="73">
        <v>-147</v>
      </c>
      <c r="O18" s="46">
        <v>0</v>
      </c>
      <c r="P18" s="46">
        <v>-15</v>
      </c>
      <c r="Q18" s="46">
        <v>-15</v>
      </c>
      <c r="R18" s="46">
        <v>0</v>
      </c>
      <c r="S18" s="74">
        <v>0</v>
      </c>
      <c r="U18" s="73">
        <v>-180</v>
      </c>
      <c r="V18" s="74">
        <v>13.55</v>
      </c>
      <c r="W18">
        <v>-147</v>
      </c>
      <c r="X18">
        <v>13.55</v>
      </c>
      <c r="Y18">
        <v>-3</v>
      </c>
      <c r="Z18">
        <v>0</v>
      </c>
      <c r="AA18">
        <v>-15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8.7100000000000009</v>
      </c>
      <c r="J19" s="46">
        <v>0</v>
      </c>
      <c r="K19" s="46">
        <v>0</v>
      </c>
      <c r="L19" s="46">
        <v>0.57999999999999996</v>
      </c>
      <c r="M19" s="74">
        <v>0</v>
      </c>
      <c r="N19" s="73">
        <v>-185</v>
      </c>
      <c r="O19" s="46">
        <v>0</v>
      </c>
      <c r="P19" s="46">
        <v>0</v>
      </c>
      <c r="Q19" s="46">
        <v>-10</v>
      </c>
      <c r="R19" s="46">
        <v>0</v>
      </c>
      <c r="S19" s="74">
        <v>0</v>
      </c>
      <c r="U19" s="73">
        <v>-198</v>
      </c>
      <c r="V19" s="74">
        <v>9.2899999999999991</v>
      </c>
      <c r="W19">
        <v>-185</v>
      </c>
      <c r="X19">
        <v>8.7100000000000009</v>
      </c>
      <c r="Y19">
        <v>-3</v>
      </c>
      <c r="Z19">
        <v>0.57999999999999996</v>
      </c>
      <c r="AA19">
        <v>-10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14.52</v>
      </c>
      <c r="J20" s="46">
        <v>0</v>
      </c>
      <c r="K20" s="46">
        <v>0</v>
      </c>
      <c r="L20" s="46">
        <v>0.57999999999999996</v>
      </c>
      <c r="M20" s="74">
        <v>0</v>
      </c>
      <c r="N20" s="73">
        <v>-215</v>
      </c>
      <c r="O20" s="46">
        <v>0</v>
      </c>
      <c r="P20" s="46">
        <v>-95</v>
      </c>
      <c r="Q20" s="46">
        <v>-12</v>
      </c>
      <c r="R20" s="46">
        <v>0</v>
      </c>
      <c r="S20" s="74">
        <v>0</v>
      </c>
      <c r="U20" s="73">
        <v>-325</v>
      </c>
      <c r="V20" s="74">
        <v>15.1</v>
      </c>
      <c r="W20">
        <v>-215</v>
      </c>
      <c r="X20">
        <v>14.52</v>
      </c>
      <c r="Y20">
        <v>-3</v>
      </c>
      <c r="Z20">
        <v>0.57999999999999996</v>
      </c>
      <c r="AA20">
        <v>-12</v>
      </c>
      <c r="AB20">
        <v>0</v>
      </c>
      <c r="AC20">
        <v>-95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0.77</v>
      </c>
      <c r="M21" s="74">
        <v>0</v>
      </c>
      <c r="N21" s="73">
        <v>-173</v>
      </c>
      <c r="O21" s="46">
        <v>0</v>
      </c>
      <c r="P21" s="46">
        <v>-15</v>
      </c>
      <c r="Q21" s="46">
        <v>-12</v>
      </c>
      <c r="R21" s="46">
        <v>0</v>
      </c>
      <c r="S21" s="74">
        <v>0</v>
      </c>
      <c r="U21" s="73">
        <v>-203</v>
      </c>
      <c r="V21" s="74">
        <v>0.77</v>
      </c>
      <c r="W21">
        <v>-173</v>
      </c>
      <c r="X21">
        <v>0</v>
      </c>
      <c r="Y21">
        <v>-3</v>
      </c>
      <c r="Z21">
        <v>0.77</v>
      </c>
      <c r="AA21">
        <v>-12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0.77</v>
      </c>
      <c r="M22" s="74">
        <v>0</v>
      </c>
      <c r="N22" s="73">
        <v>-132</v>
      </c>
      <c r="O22" s="46">
        <v>0</v>
      </c>
      <c r="P22" s="46">
        <v>-90</v>
      </c>
      <c r="Q22" s="46">
        <v>-13</v>
      </c>
      <c r="R22" s="46">
        <v>0</v>
      </c>
      <c r="S22" s="74">
        <v>0</v>
      </c>
      <c r="U22" s="73">
        <v>-238</v>
      </c>
      <c r="V22" s="74">
        <v>0.77</v>
      </c>
      <c r="W22">
        <v>-132</v>
      </c>
      <c r="X22">
        <v>0</v>
      </c>
      <c r="Y22">
        <v>-3</v>
      </c>
      <c r="Z22">
        <v>0.77</v>
      </c>
      <c r="AA22">
        <v>-13</v>
      </c>
      <c r="AB22">
        <v>0</v>
      </c>
      <c r="AC22">
        <v>-90</v>
      </c>
    </row>
    <row r="23" spans="7:29">
      <c r="G23" t="s">
        <v>65</v>
      </c>
      <c r="H23" s="73">
        <v>0</v>
      </c>
      <c r="I23" s="46">
        <v>38.71</v>
      </c>
      <c r="J23" s="46">
        <v>82.26</v>
      </c>
      <c r="K23" s="46">
        <v>0</v>
      </c>
      <c r="L23" s="46">
        <v>0.77</v>
      </c>
      <c r="M23" s="74">
        <v>0</v>
      </c>
      <c r="N23" s="73">
        <v>-82</v>
      </c>
      <c r="O23" s="46">
        <v>0</v>
      </c>
      <c r="P23" s="46">
        <v>0</v>
      </c>
      <c r="Q23" s="46">
        <v>-16</v>
      </c>
      <c r="R23" s="46">
        <v>0</v>
      </c>
      <c r="S23" s="74">
        <v>0</v>
      </c>
      <c r="U23" s="73">
        <v>-101</v>
      </c>
      <c r="V23" s="74">
        <v>121.74</v>
      </c>
      <c r="W23">
        <v>-82</v>
      </c>
      <c r="X23">
        <v>38.71</v>
      </c>
      <c r="Y23">
        <v>-3</v>
      </c>
      <c r="Z23">
        <v>0.77</v>
      </c>
      <c r="AA23">
        <v>-16</v>
      </c>
      <c r="AB23">
        <v>0</v>
      </c>
      <c r="AC23">
        <v>82.26</v>
      </c>
    </row>
    <row r="24" spans="7:29">
      <c r="G24" t="s">
        <v>66</v>
      </c>
      <c r="H24" s="73">
        <v>0</v>
      </c>
      <c r="I24" s="46">
        <v>42.58</v>
      </c>
      <c r="J24" s="46">
        <v>58.06</v>
      </c>
      <c r="K24" s="46">
        <v>0</v>
      </c>
      <c r="L24" s="46">
        <v>0.77</v>
      </c>
      <c r="M24" s="74">
        <v>0</v>
      </c>
      <c r="N24" s="73">
        <v>-69</v>
      </c>
      <c r="O24" s="46">
        <v>0</v>
      </c>
      <c r="P24" s="46">
        <v>0</v>
      </c>
      <c r="Q24" s="46">
        <v>-18</v>
      </c>
      <c r="R24" s="46">
        <v>0</v>
      </c>
      <c r="S24" s="74">
        <v>0</v>
      </c>
      <c r="U24" s="73">
        <v>-90</v>
      </c>
      <c r="V24" s="74">
        <v>101.41</v>
      </c>
      <c r="W24">
        <v>-69</v>
      </c>
      <c r="X24">
        <v>42.58</v>
      </c>
      <c r="Y24">
        <v>-3</v>
      </c>
      <c r="Z24">
        <v>0.77</v>
      </c>
      <c r="AA24">
        <v>-18</v>
      </c>
      <c r="AB24">
        <v>0</v>
      </c>
      <c r="AC24">
        <v>58.06</v>
      </c>
    </row>
    <row r="25" spans="7:29">
      <c r="G25" t="s">
        <v>67</v>
      </c>
      <c r="H25" s="73">
        <v>0</v>
      </c>
      <c r="I25" s="46">
        <v>38.71</v>
      </c>
      <c r="J25" s="46">
        <v>33.869999999999997</v>
      </c>
      <c r="K25" s="46">
        <v>0</v>
      </c>
      <c r="L25" s="46">
        <v>0.77</v>
      </c>
      <c r="M25" s="74">
        <v>0</v>
      </c>
      <c r="N25" s="73">
        <v>-45</v>
      </c>
      <c r="O25" s="46">
        <v>0</v>
      </c>
      <c r="P25" s="46">
        <v>0</v>
      </c>
      <c r="Q25" s="46">
        <v>-21</v>
      </c>
      <c r="R25" s="46">
        <v>0</v>
      </c>
      <c r="S25" s="74">
        <v>0</v>
      </c>
      <c r="U25" s="73">
        <v>-69</v>
      </c>
      <c r="V25" s="74">
        <v>73.349999999999994</v>
      </c>
      <c r="W25">
        <v>-45</v>
      </c>
      <c r="X25">
        <v>38.71</v>
      </c>
      <c r="Y25">
        <v>-3</v>
      </c>
      <c r="Z25">
        <v>0.77</v>
      </c>
      <c r="AA25">
        <v>-21</v>
      </c>
      <c r="AB25">
        <v>0</v>
      </c>
      <c r="AC25">
        <v>33.869999999999997</v>
      </c>
    </row>
    <row r="26" spans="7:29">
      <c r="G26" t="s">
        <v>68</v>
      </c>
      <c r="H26" s="73">
        <v>0</v>
      </c>
      <c r="I26" s="46">
        <v>38.72</v>
      </c>
      <c r="J26" s="46">
        <v>19.350000000000001</v>
      </c>
      <c r="K26" s="46">
        <v>0</v>
      </c>
      <c r="L26" s="46">
        <v>0.77</v>
      </c>
      <c r="M26" s="74">
        <v>0</v>
      </c>
      <c r="N26" s="73">
        <v>-56</v>
      </c>
      <c r="O26" s="46">
        <v>0</v>
      </c>
      <c r="P26" s="46">
        <v>0</v>
      </c>
      <c r="Q26" s="46">
        <v>-23</v>
      </c>
      <c r="R26" s="46">
        <v>0</v>
      </c>
      <c r="S26" s="74">
        <v>0</v>
      </c>
      <c r="U26" s="73">
        <v>-82</v>
      </c>
      <c r="V26" s="74">
        <v>58.84</v>
      </c>
      <c r="W26">
        <v>-56</v>
      </c>
      <c r="X26">
        <v>38.72</v>
      </c>
      <c r="Y26">
        <v>-3</v>
      </c>
      <c r="Z26">
        <v>0.77</v>
      </c>
      <c r="AA26">
        <v>-23</v>
      </c>
      <c r="AB26">
        <v>0</v>
      </c>
      <c r="AC26">
        <v>19.350000000000001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0.77</v>
      </c>
      <c r="M27" s="74">
        <v>0</v>
      </c>
      <c r="N27" s="73">
        <v>-83</v>
      </c>
      <c r="O27" s="46">
        <v>-26</v>
      </c>
      <c r="P27" s="46">
        <v>-160</v>
      </c>
      <c r="Q27" s="46">
        <v>-23</v>
      </c>
      <c r="R27" s="46">
        <v>0</v>
      </c>
      <c r="S27" s="74">
        <v>0</v>
      </c>
      <c r="U27" s="73">
        <v>-295</v>
      </c>
      <c r="V27" s="74">
        <v>0.77</v>
      </c>
      <c r="W27">
        <v>-83</v>
      </c>
      <c r="X27">
        <v>-26</v>
      </c>
      <c r="Y27">
        <v>-3</v>
      </c>
      <c r="Z27">
        <v>0.77</v>
      </c>
      <c r="AA27">
        <v>-23</v>
      </c>
      <c r="AB27">
        <v>0</v>
      </c>
      <c r="AC27">
        <v>-160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0.77</v>
      </c>
      <c r="M28" s="74">
        <v>0</v>
      </c>
      <c r="N28" s="73">
        <v>-89</v>
      </c>
      <c r="O28" s="46">
        <v>-25</v>
      </c>
      <c r="P28" s="46">
        <v>-80</v>
      </c>
      <c r="Q28" s="46">
        <v>-21</v>
      </c>
      <c r="R28" s="46">
        <v>0</v>
      </c>
      <c r="S28" s="74">
        <v>0</v>
      </c>
      <c r="U28" s="73">
        <v>-218</v>
      </c>
      <c r="V28" s="74">
        <v>0.77</v>
      </c>
      <c r="W28">
        <v>-89</v>
      </c>
      <c r="X28">
        <v>-25</v>
      </c>
      <c r="Y28">
        <v>-3</v>
      </c>
      <c r="Z28">
        <v>0.77</v>
      </c>
      <c r="AA28">
        <v>-21</v>
      </c>
      <c r="AB28">
        <v>0</v>
      </c>
      <c r="AC28">
        <v>-80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0.77</v>
      </c>
      <c r="M29" s="74">
        <v>0</v>
      </c>
      <c r="N29" s="73">
        <v>-107</v>
      </c>
      <c r="O29" s="46">
        <v>-30</v>
      </c>
      <c r="P29" s="46">
        <v>0</v>
      </c>
      <c r="Q29" s="46">
        <v>-17</v>
      </c>
      <c r="R29" s="46">
        <v>0</v>
      </c>
      <c r="S29" s="74">
        <v>0</v>
      </c>
      <c r="U29" s="73">
        <v>-157</v>
      </c>
      <c r="V29" s="74">
        <v>0.77</v>
      </c>
      <c r="W29">
        <v>-107</v>
      </c>
      <c r="X29">
        <v>-30</v>
      </c>
      <c r="Y29">
        <v>-3</v>
      </c>
      <c r="Z29">
        <v>0.77</v>
      </c>
      <c r="AA29">
        <v>-17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0.77</v>
      </c>
      <c r="M30" s="74">
        <v>0</v>
      </c>
      <c r="N30" s="73">
        <v>-114</v>
      </c>
      <c r="O30" s="46">
        <v>-26</v>
      </c>
      <c r="P30" s="46">
        <v>-25</v>
      </c>
      <c r="Q30" s="46">
        <v>-15</v>
      </c>
      <c r="R30" s="46">
        <v>0</v>
      </c>
      <c r="S30" s="74">
        <v>0</v>
      </c>
      <c r="U30" s="73">
        <v>-183</v>
      </c>
      <c r="V30" s="74">
        <v>0.77</v>
      </c>
      <c r="W30">
        <v>-114</v>
      </c>
      <c r="X30">
        <v>-26</v>
      </c>
      <c r="Y30">
        <v>-3</v>
      </c>
      <c r="Z30">
        <v>0.77</v>
      </c>
      <c r="AA30">
        <v>-15</v>
      </c>
      <c r="AB30">
        <v>0</v>
      </c>
      <c r="AC30">
        <v>-25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0.77</v>
      </c>
      <c r="M31" s="74">
        <v>0</v>
      </c>
      <c r="N31" s="73">
        <v>-165</v>
      </c>
      <c r="O31" s="46">
        <v>-25</v>
      </c>
      <c r="P31" s="46">
        <v>-20</v>
      </c>
      <c r="Q31" s="46">
        <v>-18</v>
      </c>
      <c r="R31" s="46">
        <v>0</v>
      </c>
      <c r="S31" s="74">
        <v>0</v>
      </c>
      <c r="U31" s="73">
        <v>-231</v>
      </c>
      <c r="V31" s="74">
        <v>0.77</v>
      </c>
      <c r="W31">
        <v>-165</v>
      </c>
      <c r="X31">
        <v>-25</v>
      </c>
      <c r="Y31">
        <v>-3</v>
      </c>
      <c r="Z31">
        <v>0.77</v>
      </c>
      <c r="AA31">
        <v>-18</v>
      </c>
      <c r="AB31">
        <v>0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0.77</v>
      </c>
      <c r="M32" s="74">
        <v>0</v>
      </c>
      <c r="N32" s="73">
        <v>-176</v>
      </c>
      <c r="O32" s="46">
        <v>-25</v>
      </c>
      <c r="P32" s="46">
        <v>-30</v>
      </c>
      <c r="Q32" s="46">
        <v>-10</v>
      </c>
      <c r="R32" s="46">
        <v>0</v>
      </c>
      <c r="S32" s="74">
        <v>0</v>
      </c>
      <c r="U32" s="73">
        <v>-244</v>
      </c>
      <c r="V32" s="74">
        <v>0.77</v>
      </c>
      <c r="W32">
        <v>-176</v>
      </c>
      <c r="X32">
        <v>-25</v>
      </c>
      <c r="Y32">
        <v>-3</v>
      </c>
      <c r="Z32">
        <v>0.77</v>
      </c>
      <c r="AA32">
        <v>-10</v>
      </c>
      <c r="AB32">
        <v>0</v>
      </c>
      <c r="AC32">
        <v>-30</v>
      </c>
    </row>
    <row r="33" spans="7:29">
      <c r="G33" t="s">
        <v>75</v>
      </c>
      <c r="H33" s="73">
        <v>0</v>
      </c>
      <c r="I33" s="46">
        <v>0</v>
      </c>
      <c r="J33" s="46">
        <v>29.04</v>
      </c>
      <c r="K33" s="46">
        <v>0</v>
      </c>
      <c r="L33" s="46">
        <v>0.77</v>
      </c>
      <c r="M33" s="74">
        <v>0</v>
      </c>
      <c r="N33" s="73">
        <v>-138</v>
      </c>
      <c r="O33" s="46">
        <v>-16</v>
      </c>
      <c r="P33" s="46">
        <v>0</v>
      </c>
      <c r="Q33" s="46">
        <v>-34</v>
      </c>
      <c r="R33" s="46">
        <v>0</v>
      </c>
      <c r="S33" s="74">
        <v>0</v>
      </c>
      <c r="U33" s="73">
        <v>-191</v>
      </c>
      <c r="V33" s="74">
        <v>29.81</v>
      </c>
      <c r="W33">
        <v>-138</v>
      </c>
      <c r="X33">
        <v>-16</v>
      </c>
      <c r="Y33">
        <v>-3</v>
      </c>
      <c r="Z33">
        <v>0.77</v>
      </c>
      <c r="AA33">
        <v>-34</v>
      </c>
      <c r="AB33">
        <v>0</v>
      </c>
      <c r="AC33">
        <v>29.04</v>
      </c>
    </row>
    <row r="34" spans="7:29">
      <c r="G34" t="s">
        <v>76</v>
      </c>
      <c r="H34" s="73">
        <v>0</v>
      </c>
      <c r="I34" s="46">
        <v>0</v>
      </c>
      <c r="J34" s="46">
        <v>19.36</v>
      </c>
      <c r="K34" s="46">
        <v>0</v>
      </c>
      <c r="L34" s="46">
        <v>1.1599999999999999</v>
      </c>
      <c r="M34" s="74">
        <v>0</v>
      </c>
      <c r="N34" s="73">
        <v>-120</v>
      </c>
      <c r="O34" s="46">
        <v>-9</v>
      </c>
      <c r="P34" s="46">
        <v>0</v>
      </c>
      <c r="Q34" s="46">
        <v>-22</v>
      </c>
      <c r="R34" s="46">
        <v>0</v>
      </c>
      <c r="S34" s="74">
        <v>0</v>
      </c>
      <c r="U34" s="73">
        <v>-154</v>
      </c>
      <c r="V34" s="74">
        <v>20.52</v>
      </c>
      <c r="W34">
        <v>-120</v>
      </c>
      <c r="X34">
        <v>-9</v>
      </c>
      <c r="Y34">
        <v>-3</v>
      </c>
      <c r="Z34">
        <v>1.1599999999999999</v>
      </c>
      <c r="AA34">
        <v>-22</v>
      </c>
      <c r="AB34">
        <v>0</v>
      </c>
      <c r="AC34">
        <v>19.36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1.94</v>
      </c>
      <c r="M35" s="74">
        <v>0</v>
      </c>
      <c r="N35" s="73">
        <v>-30</v>
      </c>
      <c r="O35" s="46">
        <v>-41</v>
      </c>
      <c r="P35" s="46">
        <v>0</v>
      </c>
      <c r="Q35" s="46">
        <v>-29</v>
      </c>
      <c r="R35" s="46">
        <v>0</v>
      </c>
      <c r="S35" s="74">
        <v>0</v>
      </c>
      <c r="U35" s="73">
        <v>-103</v>
      </c>
      <c r="V35" s="74">
        <v>1.94</v>
      </c>
      <c r="W35">
        <v>-30</v>
      </c>
      <c r="X35">
        <v>-41</v>
      </c>
      <c r="Y35">
        <v>-3</v>
      </c>
      <c r="Z35">
        <v>1.94</v>
      </c>
      <c r="AA35">
        <v>-29</v>
      </c>
      <c r="AB35">
        <v>0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-38</v>
      </c>
      <c r="O36" s="46">
        <v>-52</v>
      </c>
      <c r="P36" s="46">
        <v>0</v>
      </c>
      <c r="Q36" s="46">
        <v>-16</v>
      </c>
      <c r="R36" s="46">
        <v>0</v>
      </c>
      <c r="S36" s="74">
        <v>0</v>
      </c>
      <c r="U36" s="73">
        <v>-109</v>
      </c>
      <c r="V36" s="74">
        <v>2.9</v>
      </c>
      <c r="W36">
        <v>-38</v>
      </c>
      <c r="X36">
        <v>-52</v>
      </c>
      <c r="Y36">
        <v>-3</v>
      </c>
      <c r="Z36">
        <v>2.9</v>
      </c>
      <c r="AA36">
        <v>-16</v>
      </c>
      <c r="AB36">
        <v>0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4.84</v>
      </c>
      <c r="M37" s="74">
        <v>0</v>
      </c>
      <c r="N37" s="73">
        <v>0</v>
      </c>
      <c r="O37" s="46">
        <v>-51</v>
      </c>
      <c r="P37" s="46">
        <v>0</v>
      </c>
      <c r="Q37" s="46">
        <v>0</v>
      </c>
      <c r="R37" s="46">
        <v>0</v>
      </c>
      <c r="S37" s="74">
        <v>0</v>
      </c>
      <c r="U37" s="73">
        <v>-54</v>
      </c>
      <c r="V37" s="74">
        <v>4.84</v>
      </c>
      <c r="W37">
        <v>0</v>
      </c>
      <c r="X37">
        <v>-51</v>
      </c>
      <c r="Y37">
        <v>-3</v>
      </c>
      <c r="Z37">
        <v>4.84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5.23</v>
      </c>
      <c r="M38" s="74">
        <v>0</v>
      </c>
      <c r="N38" s="73">
        <v>-26</v>
      </c>
      <c r="O38" s="46">
        <v>-40</v>
      </c>
      <c r="P38" s="46">
        <v>0</v>
      </c>
      <c r="Q38" s="46">
        <v>0</v>
      </c>
      <c r="R38" s="46">
        <v>0</v>
      </c>
      <c r="S38" s="74">
        <v>0</v>
      </c>
      <c r="U38" s="73">
        <v>-69</v>
      </c>
      <c r="V38" s="74">
        <v>5.23</v>
      </c>
      <c r="W38">
        <v>-26</v>
      </c>
      <c r="X38">
        <v>-40</v>
      </c>
      <c r="Y38">
        <v>-3</v>
      </c>
      <c r="Z38">
        <v>5.23</v>
      </c>
      <c r="AA38">
        <v>0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5.23</v>
      </c>
      <c r="M39" s="74">
        <v>2.9</v>
      </c>
      <c r="N39" s="73">
        <v>-89</v>
      </c>
      <c r="O39" s="46">
        <v>-43</v>
      </c>
      <c r="P39" s="46">
        <v>0</v>
      </c>
      <c r="Q39" s="46">
        <v>0</v>
      </c>
      <c r="R39" s="46">
        <v>0</v>
      </c>
      <c r="S39" s="74">
        <v>0</v>
      </c>
      <c r="U39" s="73">
        <v>-135</v>
      </c>
      <c r="V39" s="74">
        <v>8.1300000000000008</v>
      </c>
      <c r="W39">
        <v>-89</v>
      </c>
      <c r="X39">
        <v>-43</v>
      </c>
      <c r="Y39">
        <v>-3</v>
      </c>
      <c r="Z39">
        <v>5.23</v>
      </c>
      <c r="AA39">
        <v>0</v>
      </c>
      <c r="AB39">
        <v>2.9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6.48</v>
      </c>
      <c r="M40" s="74">
        <v>1.55</v>
      </c>
      <c r="N40" s="73">
        <v>-103</v>
      </c>
      <c r="O40" s="46">
        <v>-25</v>
      </c>
      <c r="P40" s="46">
        <v>0</v>
      </c>
      <c r="Q40" s="46">
        <v>0</v>
      </c>
      <c r="R40" s="46">
        <v>0</v>
      </c>
      <c r="S40" s="74">
        <v>0</v>
      </c>
      <c r="U40" s="73">
        <v>-131</v>
      </c>
      <c r="V40" s="74">
        <v>8.0299999999999994</v>
      </c>
      <c r="W40">
        <v>-103</v>
      </c>
      <c r="X40">
        <v>-25</v>
      </c>
      <c r="Y40">
        <v>-3</v>
      </c>
      <c r="Z40">
        <v>6.48</v>
      </c>
      <c r="AA40">
        <v>0</v>
      </c>
      <c r="AB40">
        <v>1.55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6.48</v>
      </c>
      <c r="M41" s="74">
        <v>3.58</v>
      </c>
      <c r="N41" s="73">
        <v>-141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-144</v>
      </c>
      <c r="V41" s="74">
        <v>10.06</v>
      </c>
      <c r="W41">
        <v>-141</v>
      </c>
      <c r="X41">
        <v>0</v>
      </c>
      <c r="Y41">
        <v>-3</v>
      </c>
      <c r="Z41">
        <v>6.48</v>
      </c>
      <c r="AA41">
        <v>0</v>
      </c>
      <c r="AB41">
        <v>3.58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6.67</v>
      </c>
      <c r="M42" s="74">
        <v>3.1</v>
      </c>
      <c r="N42" s="73">
        <v>-128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-131</v>
      </c>
      <c r="V42" s="74">
        <v>9.77</v>
      </c>
      <c r="W42">
        <v>-128</v>
      </c>
      <c r="X42">
        <v>0</v>
      </c>
      <c r="Y42">
        <v>-3</v>
      </c>
      <c r="Z42">
        <v>6.67</v>
      </c>
      <c r="AA42">
        <v>0</v>
      </c>
      <c r="AB42">
        <v>3.1</v>
      </c>
      <c r="AC42">
        <v>0</v>
      </c>
    </row>
    <row r="43" spans="7:29">
      <c r="G43" t="s">
        <v>85</v>
      </c>
      <c r="H43" s="73">
        <v>0</v>
      </c>
      <c r="I43" s="46">
        <v>33.869999999999997</v>
      </c>
      <c r="J43" s="46">
        <v>0</v>
      </c>
      <c r="K43" s="46">
        <v>0</v>
      </c>
      <c r="L43" s="46">
        <v>6.87</v>
      </c>
      <c r="M43" s="74">
        <v>3.58</v>
      </c>
      <c r="N43" s="73">
        <v>-172</v>
      </c>
      <c r="O43" s="46">
        <v>0</v>
      </c>
      <c r="P43" s="46">
        <v>-40</v>
      </c>
      <c r="Q43" s="46">
        <v>0</v>
      </c>
      <c r="R43" s="46">
        <v>0</v>
      </c>
      <c r="S43" s="74">
        <v>0</v>
      </c>
      <c r="U43" s="73">
        <v>-215</v>
      </c>
      <c r="V43" s="74">
        <v>44.32</v>
      </c>
      <c r="W43">
        <v>-172</v>
      </c>
      <c r="X43">
        <v>33.869999999999997</v>
      </c>
      <c r="Y43">
        <v>-3</v>
      </c>
      <c r="Z43">
        <v>6.87</v>
      </c>
      <c r="AA43">
        <v>0</v>
      </c>
      <c r="AB43">
        <v>3.58</v>
      </c>
      <c r="AC43">
        <v>-40</v>
      </c>
    </row>
    <row r="44" spans="7:29">
      <c r="G44" t="s">
        <v>86</v>
      </c>
      <c r="H44" s="73">
        <v>0</v>
      </c>
      <c r="I44" s="46">
        <v>24.19</v>
      </c>
      <c r="J44" s="46">
        <v>0</v>
      </c>
      <c r="K44" s="46">
        <v>0</v>
      </c>
      <c r="L44" s="46">
        <v>7.16</v>
      </c>
      <c r="M44" s="74">
        <v>2.23</v>
      </c>
      <c r="N44" s="73">
        <v>-191</v>
      </c>
      <c r="O44" s="46">
        <v>0</v>
      </c>
      <c r="P44" s="46">
        <v>-40</v>
      </c>
      <c r="Q44" s="46">
        <v>0</v>
      </c>
      <c r="R44" s="46">
        <v>0</v>
      </c>
      <c r="S44" s="74">
        <v>0</v>
      </c>
      <c r="U44" s="73">
        <v>-234</v>
      </c>
      <c r="V44" s="74">
        <v>33.58</v>
      </c>
      <c r="W44">
        <v>-191</v>
      </c>
      <c r="X44">
        <v>24.19</v>
      </c>
      <c r="Y44">
        <v>-3</v>
      </c>
      <c r="Z44">
        <v>7.16</v>
      </c>
      <c r="AA44">
        <v>0</v>
      </c>
      <c r="AB44">
        <v>2.23</v>
      </c>
      <c r="AC44">
        <v>-40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6.2</v>
      </c>
      <c r="M45" s="74">
        <v>1.74</v>
      </c>
      <c r="N45" s="73">
        <v>-142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-145</v>
      </c>
      <c r="V45" s="74">
        <v>7.94</v>
      </c>
      <c r="W45">
        <v>-142</v>
      </c>
      <c r="X45">
        <v>0</v>
      </c>
      <c r="Y45">
        <v>-3</v>
      </c>
      <c r="Z45">
        <v>6.2</v>
      </c>
      <c r="AA45">
        <v>0</v>
      </c>
      <c r="AB45">
        <v>1.74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5.9</v>
      </c>
      <c r="M46" s="74">
        <v>1.55</v>
      </c>
      <c r="N46" s="73">
        <v>-148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-151</v>
      </c>
      <c r="V46" s="74">
        <v>7.45</v>
      </c>
      <c r="W46">
        <v>-148</v>
      </c>
      <c r="X46">
        <v>0</v>
      </c>
      <c r="Y46">
        <v>-3</v>
      </c>
      <c r="Z46">
        <v>5.9</v>
      </c>
      <c r="AA46">
        <v>0</v>
      </c>
      <c r="AB46">
        <v>1.55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19.350000000000001</v>
      </c>
      <c r="K47" s="46">
        <v>0</v>
      </c>
      <c r="L47" s="46">
        <v>7.26</v>
      </c>
      <c r="M47" s="74">
        <v>3.39</v>
      </c>
      <c r="N47" s="73">
        <v>-108</v>
      </c>
      <c r="O47" s="46">
        <v>-10</v>
      </c>
      <c r="P47" s="46">
        <v>0</v>
      </c>
      <c r="Q47" s="46">
        <v>0</v>
      </c>
      <c r="R47" s="46">
        <v>0</v>
      </c>
      <c r="S47" s="74">
        <v>0</v>
      </c>
      <c r="U47" s="73">
        <v>-121</v>
      </c>
      <c r="V47" s="74">
        <v>30</v>
      </c>
      <c r="W47">
        <v>-108</v>
      </c>
      <c r="X47">
        <v>-10</v>
      </c>
      <c r="Y47">
        <v>-3</v>
      </c>
      <c r="Z47">
        <v>7.26</v>
      </c>
      <c r="AA47">
        <v>0</v>
      </c>
      <c r="AB47">
        <v>3.39</v>
      </c>
      <c r="AC47">
        <v>19.350000000000001</v>
      </c>
    </row>
    <row r="48" spans="7:29">
      <c r="G48" t="s">
        <v>90</v>
      </c>
      <c r="H48" s="73">
        <v>0</v>
      </c>
      <c r="I48" s="46">
        <v>0</v>
      </c>
      <c r="J48" s="46">
        <v>19.350000000000001</v>
      </c>
      <c r="K48" s="46">
        <v>0</v>
      </c>
      <c r="L48" s="46">
        <v>7.26</v>
      </c>
      <c r="M48" s="74">
        <v>0.87</v>
      </c>
      <c r="N48" s="73">
        <v>-110</v>
      </c>
      <c r="O48" s="46">
        <v>-30</v>
      </c>
      <c r="P48" s="46">
        <v>0</v>
      </c>
      <c r="Q48" s="46">
        <v>0</v>
      </c>
      <c r="R48" s="46">
        <v>0</v>
      </c>
      <c r="S48" s="74">
        <v>0</v>
      </c>
      <c r="U48" s="73">
        <v>-143</v>
      </c>
      <c r="V48" s="74">
        <v>27.48</v>
      </c>
      <c r="W48">
        <v>-110</v>
      </c>
      <c r="X48">
        <v>-30</v>
      </c>
      <c r="Y48">
        <v>-3</v>
      </c>
      <c r="Z48">
        <v>7.26</v>
      </c>
      <c r="AA48">
        <v>0</v>
      </c>
      <c r="AB48">
        <v>0.87</v>
      </c>
      <c r="AC48">
        <v>19.350000000000001</v>
      </c>
    </row>
    <row r="49" spans="7:29">
      <c r="G49" t="s">
        <v>91</v>
      </c>
      <c r="H49" s="73">
        <v>0</v>
      </c>
      <c r="I49" s="46">
        <v>0</v>
      </c>
      <c r="J49" s="46">
        <v>48.38</v>
      </c>
      <c r="K49" s="46">
        <v>0</v>
      </c>
      <c r="L49" s="46">
        <v>8.7100000000000009</v>
      </c>
      <c r="M49" s="74">
        <v>3.1</v>
      </c>
      <c r="N49" s="73">
        <v>-19</v>
      </c>
      <c r="O49" s="46">
        <v>-28</v>
      </c>
      <c r="P49" s="46">
        <v>0</v>
      </c>
      <c r="Q49" s="46">
        <v>0</v>
      </c>
      <c r="R49" s="46">
        <v>0</v>
      </c>
      <c r="S49" s="74">
        <v>0</v>
      </c>
      <c r="U49" s="73">
        <v>-50</v>
      </c>
      <c r="V49" s="74">
        <v>60.19</v>
      </c>
      <c r="W49">
        <v>-19</v>
      </c>
      <c r="X49">
        <v>-28</v>
      </c>
      <c r="Y49">
        <v>-3</v>
      </c>
      <c r="Z49">
        <v>8.7100000000000009</v>
      </c>
      <c r="AA49">
        <v>0</v>
      </c>
      <c r="AB49">
        <v>3.1</v>
      </c>
      <c r="AC49">
        <v>48.38</v>
      </c>
    </row>
    <row r="50" spans="7:29">
      <c r="G50" t="s">
        <v>92</v>
      </c>
      <c r="H50" s="73">
        <v>0</v>
      </c>
      <c r="I50" s="46">
        <v>0</v>
      </c>
      <c r="J50" s="46">
        <v>58.07</v>
      </c>
      <c r="K50" s="46">
        <v>0</v>
      </c>
      <c r="L50" s="46">
        <v>8.7100000000000009</v>
      </c>
      <c r="M50" s="74">
        <v>3.48</v>
      </c>
      <c r="N50" s="73">
        <v>-18</v>
      </c>
      <c r="O50" s="46">
        <v>-33</v>
      </c>
      <c r="P50" s="46">
        <v>0</v>
      </c>
      <c r="Q50" s="46">
        <v>0</v>
      </c>
      <c r="R50" s="46">
        <v>0</v>
      </c>
      <c r="S50" s="74">
        <v>0</v>
      </c>
      <c r="U50" s="73">
        <v>-54</v>
      </c>
      <c r="V50" s="74">
        <v>70.260000000000005</v>
      </c>
      <c r="W50">
        <v>-18</v>
      </c>
      <c r="X50">
        <v>-33</v>
      </c>
      <c r="Y50">
        <v>-3</v>
      </c>
      <c r="Z50">
        <v>8.7100000000000009</v>
      </c>
      <c r="AA50">
        <v>0</v>
      </c>
      <c r="AB50">
        <v>3.48</v>
      </c>
      <c r="AC50">
        <v>58.07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8.7100000000000009</v>
      </c>
      <c r="M51" s="74">
        <v>3.48</v>
      </c>
      <c r="N51" s="73">
        <v>-70</v>
      </c>
      <c r="O51" s="46">
        <v>0</v>
      </c>
      <c r="P51" s="46">
        <v>-10</v>
      </c>
      <c r="Q51" s="46">
        <v>0</v>
      </c>
      <c r="R51" s="46">
        <v>0</v>
      </c>
      <c r="S51" s="74">
        <v>0</v>
      </c>
      <c r="U51" s="73">
        <v>-83</v>
      </c>
      <c r="V51" s="74">
        <v>12.19</v>
      </c>
      <c r="W51">
        <v>-70</v>
      </c>
      <c r="X51">
        <v>0</v>
      </c>
      <c r="Y51">
        <v>-3</v>
      </c>
      <c r="Z51">
        <v>8.7100000000000009</v>
      </c>
      <c r="AA51">
        <v>0</v>
      </c>
      <c r="AB51">
        <v>3.48</v>
      </c>
      <c r="AC51">
        <v>-10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8.2200000000000006</v>
      </c>
      <c r="M52" s="74">
        <v>1.55</v>
      </c>
      <c r="N52" s="73">
        <v>-64</v>
      </c>
      <c r="O52" s="46">
        <v>0</v>
      </c>
      <c r="P52" s="46">
        <v>-10</v>
      </c>
      <c r="Q52" s="46">
        <v>0</v>
      </c>
      <c r="R52" s="46">
        <v>0</v>
      </c>
      <c r="S52" s="74">
        <v>0</v>
      </c>
      <c r="U52" s="73">
        <v>-77</v>
      </c>
      <c r="V52" s="74">
        <v>9.77</v>
      </c>
      <c r="W52">
        <v>-64</v>
      </c>
      <c r="X52">
        <v>0</v>
      </c>
      <c r="Y52">
        <v>-3</v>
      </c>
      <c r="Z52">
        <v>8.2200000000000006</v>
      </c>
      <c r="AA52">
        <v>0</v>
      </c>
      <c r="AB52">
        <v>1.55</v>
      </c>
      <c r="AC52">
        <v>-10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8.23</v>
      </c>
      <c r="M53" s="74">
        <v>0</v>
      </c>
      <c r="N53" s="73">
        <v>-60</v>
      </c>
      <c r="O53" s="46">
        <v>-9</v>
      </c>
      <c r="P53" s="46">
        <v>-52</v>
      </c>
      <c r="Q53" s="46">
        <v>0</v>
      </c>
      <c r="R53" s="46">
        <v>0</v>
      </c>
      <c r="S53" s="74">
        <v>0</v>
      </c>
      <c r="U53" s="73">
        <v>-124</v>
      </c>
      <c r="V53" s="74">
        <v>8.23</v>
      </c>
      <c r="W53">
        <v>-60</v>
      </c>
      <c r="X53">
        <v>-9</v>
      </c>
      <c r="Y53">
        <v>-3</v>
      </c>
      <c r="Z53">
        <v>8.23</v>
      </c>
      <c r="AA53">
        <v>0</v>
      </c>
      <c r="AB53">
        <v>0</v>
      </c>
      <c r="AC53">
        <v>-52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7.74</v>
      </c>
      <c r="M54" s="74">
        <v>3</v>
      </c>
      <c r="N54" s="73">
        <v>-52</v>
      </c>
      <c r="O54" s="46">
        <v>-20</v>
      </c>
      <c r="P54" s="46">
        <v>-50</v>
      </c>
      <c r="Q54" s="46">
        <v>0</v>
      </c>
      <c r="R54" s="46">
        <v>0</v>
      </c>
      <c r="S54" s="74">
        <v>0</v>
      </c>
      <c r="U54" s="73">
        <v>-125</v>
      </c>
      <c r="V54" s="74">
        <v>10.74</v>
      </c>
      <c r="W54">
        <v>-52</v>
      </c>
      <c r="X54">
        <v>-20</v>
      </c>
      <c r="Y54">
        <v>-3</v>
      </c>
      <c r="Z54">
        <v>7.74</v>
      </c>
      <c r="AA54">
        <v>0</v>
      </c>
      <c r="AB54">
        <v>3</v>
      </c>
      <c r="AC54">
        <v>-50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6.77</v>
      </c>
      <c r="M55" s="74">
        <v>3.58</v>
      </c>
      <c r="N55" s="73">
        <v>-109</v>
      </c>
      <c r="O55" s="46">
        <v>-40</v>
      </c>
      <c r="P55" s="46">
        <v>-95</v>
      </c>
      <c r="Q55" s="46">
        <v>0</v>
      </c>
      <c r="R55" s="46">
        <v>0</v>
      </c>
      <c r="S55" s="74">
        <v>0</v>
      </c>
      <c r="U55" s="73">
        <v>-247</v>
      </c>
      <c r="V55" s="74">
        <v>10.35</v>
      </c>
      <c r="W55">
        <v>-109</v>
      </c>
      <c r="X55">
        <v>-40</v>
      </c>
      <c r="Y55">
        <v>-3</v>
      </c>
      <c r="Z55">
        <v>6.77</v>
      </c>
      <c r="AA55">
        <v>0</v>
      </c>
      <c r="AB55">
        <v>3.58</v>
      </c>
      <c r="AC55">
        <v>-95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6.29</v>
      </c>
      <c r="M56" s="74">
        <v>0</v>
      </c>
      <c r="N56" s="73">
        <v>-64</v>
      </c>
      <c r="O56" s="46">
        <v>-10</v>
      </c>
      <c r="P56" s="46">
        <v>-75</v>
      </c>
      <c r="Q56" s="46">
        <v>0</v>
      </c>
      <c r="R56" s="46">
        <v>0</v>
      </c>
      <c r="S56" s="74">
        <v>0</v>
      </c>
      <c r="U56" s="73">
        <v>-152</v>
      </c>
      <c r="V56" s="74">
        <v>6.29</v>
      </c>
      <c r="W56">
        <v>-64</v>
      </c>
      <c r="X56">
        <v>-10</v>
      </c>
      <c r="Y56">
        <v>-3</v>
      </c>
      <c r="Z56">
        <v>6.29</v>
      </c>
      <c r="AA56">
        <v>0</v>
      </c>
      <c r="AB56">
        <v>0</v>
      </c>
      <c r="AC56">
        <v>-75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6.78</v>
      </c>
      <c r="M57" s="74">
        <v>3.19</v>
      </c>
      <c r="N57" s="73">
        <v>-25</v>
      </c>
      <c r="O57" s="46">
        <v>-14</v>
      </c>
      <c r="P57" s="46">
        <v>-40</v>
      </c>
      <c r="Q57" s="46">
        <v>0</v>
      </c>
      <c r="R57" s="46">
        <v>0</v>
      </c>
      <c r="S57" s="74">
        <v>0</v>
      </c>
      <c r="U57" s="73">
        <v>-82</v>
      </c>
      <c r="V57" s="74">
        <v>9.9700000000000006</v>
      </c>
      <c r="W57">
        <v>-25</v>
      </c>
      <c r="X57">
        <v>-14</v>
      </c>
      <c r="Y57">
        <v>-3</v>
      </c>
      <c r="Z57">
        <v>6.78</v>
      </c>
      <c r="AA57">
        <v>0</v>
      </c>
      <c r="AB57">
        <v>3.19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7.74</v>
      </c>
      <c r="M58" s="74">
        <v>0.39</v>
      </c>
      <c r="N58" s="73">
        <v>-7</v>
      </c>
      <c r="O58" s="46">
        <v>-9</v>
      </c>
      <c r="P58" s="46">
        <v>-40</v>
      </c>
      <c r="Q58" s="46">
        <v>0</v>
      </c>
      <c r="R58" s="46">
        <v>0</v>
      </c>
      <c r="S58" s="74">
        <v>0</v>
      </c>
      <c r="U58" s="73">
        <v>-59</v>
      </c>
      <c r="V58" s="74">
        <v>8.1300000000000008</v>
      </c>
      <c r="W58">
        <v>-7</v>
      </c>
      <c r="X58">
        <v>-9</v>
      </c>
      <c r="Y58">
        <v>-3</v>
      </c>
      <c r="Z58">
        <v>7.74</v>
      </c>
      <c r="AA58">
        <v>0</v>
      </c>
      <c r="AB58">
        <v>0.39</v>
      </c>
      <c r="AC58">
        <v>-40</v>
      </c>
    </row>
    <row r="59" spans="7:29">
      <c r="G59" t="s">
        <v>101</v>
      </c>
      <c r="H59" s="73">
        <v>27.09</v>
      </c>
      <c r="I59" s="46">
        <v>0</v>
      </c>
      <c r="J59" s="46">
        <v>0</v>
      </c>
      <c r="K59" s="46">
        <v>0</v>
      </c>
      <c r="L59" s="46">
        <v>8.7100000000000009</v>
      </c>
      <c r="M59" s="74">
        <v>1.94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</v>
      </c>
      <c r="V59" s="74">
        <v>37.74</v>
      </c>
      <c r="W59">
        <v>27.09</v>
      </c>
      <c r="X59">
        <v>0</v>
      </c>
      <c r="Y59">
        <v>-3</v>
      </c>
      <c r="Z59">
        <v>8.7100000000000009</v>
      </c>
      <c r="AA59">
        <v>0</v>
      </c>
      <c r="AB59">
        <v>1.94</v>
      </c>
      <c r="AC59">
        <v>0</v>
      </c>
    </row>
    <row r="60" spans="7:29">
      <c r="G60" t="s">
        <v>102</v>
      </c>
      <c r="H60" s="73">
        <v>30</v>
      </c>
      <c r="I60" s="46">
        <v>0</v>
      </c>
      <c r="J60" s="46">
        <v>24.19</v>
      </c>
      <c r="K60" s="46">
        <v>0</v>
      </c>
      <c r="L60" s="46">
        <v>9</v>
      </c>
      <c r="M60" s="74">
        <v>3.19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66.38</v>
      </c>
      <c r="W60">
        <v>30</v>
      </c>
      <c r="X60">
        <v>0</v>
      </c>
      <c r="Y60">
        <v>-3</v>
      </c>
      <c r="Z60">
        <v>9</v>
      </c>
      <c r="AA60">
        <v>0</v>
      </c>
      <c r="AB60">
        <v>3.19</v>
      </c>
      <c r="AC60">
        <v>24.19</v>
      </c>
    </row>
    <row r="61" spans="7:29">
      <c r="G61" t="s">
        <v>103</v>
      </c>
      <c r="H61" s="73">
        <v>47.42</v>
      </c>
      <c r="I61" s="46">
        <v>6.77</v>
      </c>
      <c r="J61" s="46">
        <v>48.39</v>
      </c>
      <c r="K61" s="46">
        <v>0</v>
      </c>
      <c r="L61" s="46">
        <v>9.2899999999999991</v>
      </c>
      <c r="M61" s="74">
        <v>3.58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</v>
      </c>
      <c r="V61" s="74">
        <v>115.45</v>
      </c>
      <c r="W61">
        <v>47.42</v>
      </c>
      <c r="X61">
        <v>6.77</v>
      </c>
      <c r="Y61">
        <v>-3</v>
      </c>
      <c r="Z61">
        <v>9.2899999999999991</v>
      </c>
      <c r="AA61">
        <v>0</v>
      </c>
      <c r="AB61">
        <v>3.58</v>
      </c>
      <c r="AC61">
        <v>48.39</v>
      </c>
    </row>
    <row r="62" spans="7:29">
      <c r="G62" t="s">
        <v>104</v>
      </c>
      <c r="H62" s="73">
        <v>27.1</v>
      </c>
      <c r="I62" s="46">
        <v>9.68</v>
      </c>
      <c r="J62" s="46">
        <v>67.73</v>
      </c>
      <c r="K62" s="46">
        <v>0</v>
      </c>
      <c r="L62" s="46">
        <v>9.68</v>
      </c>
      <c r="M62" s="74">
        <v>3.48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</v>
      </c>
      <c r="V62" s="74">
        <v>117.67</v>
      </c>
      <c r="W62">
        <v>27.1</v>
      </c>
      <c r="X62">
        <v>9.68</v>
      </c>
      <c r="Y62">
        <v>-3</v>
      </c>
      <c r="Z62">
        <v>9.68</v>
      </c>
      <c r="AA62">
        <v>0</v>
      </c>
      <c r="AB62">
        <v>3.48</v>
      </c>
      <c r="AC62">
        <v>67.73</v>
      </c>
    </row>
    <row r="63" spans="7:29">
      <c r="G63" t="s">
        <v>105</v>
      </c>
      <c r="H63" s="73">
        <v>0</v>
      </c>
      <c r="I63" s="46">
        <v>9.68</v>
      </c>
      <c r="J63" s="46">
        <v>72.58</v>
      </c>
      <c r="K63" s="46">
        <v>0</v>
      </c>
      <c r="L63" s="46">
        <v>9.68</v>
      </c>
      <c r="M63" s="74">
        <v>3.48</v>
      </c>
      <c r="N63" s="73">
        <v>-31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-34</v>
      </c>
      <c r="V63" s="74">
        <v>95.42</v>
      </c>
      <c r="W63">
        <v>-31</v>
      </c>
      <c r="X63">
        <v>9.68</v>
      </c>
      <c r="Y63">
        <v>-3</v>
      </c>
      <c r="Z63">
        <v>9.68</v>
      </c>
      <c r="AA63">
        <v>0</v>
      </c>
      <c r="AB63">
        <v>3.48</v>
      </c>
      <c r="AC63">
        <v>72.58</v>
      </c>
    </row>
    <row r="64" spans="7:29">
      <c r="G64" t="s">
        <v>106</v>
      </c>
      <c r="H64" s="73">
        <v>0</v>
      </c>
      <c r="I64" s="46">
        <v>9.68</v>
      </c>
      <c r="J64" s="46">
        <v>87.09</v>
      </c>
      <c r="K64" s="46">
        <v>0</v>
      </c>
      <c r="L64" s="46">
        <v>9.8699999999999992</v>
      </c>
      <c r="M64" s="74">
        <v>3.48</v>
      </c>
      <c r="N64" s="73">
        <v>-47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-50</v>
      </c>
      <c r="V64" s="74">
        <v>110.12</v>
      </c>
      <c r="W64">
        <v>-47</v>
      </c>
      <c r="X64">
        <v>9.68</v>
      </c>
      <c r="Y64">
        <v>-3</v>
      </c>
      <c r="Z64">
        <v>9.8699999999999992</v>
      </c>
      <c r="AA64">
        <v>0</v>
      </c>
      <c r="AB64">
        <v>3.48</v>
      </c>
      <c r="AC64">
        <v>87.09</v>
      </c>
    </row>
    <row r="65" spans="7:29">
      <c r="G65" t="s">
        <v>107</v>
      </c>
      <c r="H65" s="73">
        <v>0</v>
      </c>
      <c r="I65" s="46">
        <v>0</v>
      </c>
      <c r="J65" s="46">
        <v>96.77</v>
      </c>
      <c r="K65" s="46">
        <v>0</v>
      </c>
      <c r="L65" s="46">
        <v>8.9</v>
      </c>
      <c r="M65" s="74">
        <v>3.58</v>
      </c>
      <c r="N65" s="73">
        <v>-13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-16</v>
      </c>
      <c r="V65" s="74">
        <v>109.25</v>
      </c>
      <c r="W65">
        <v>-13</v>
      </c>
      <c r="X65">
        <v>0</v>
      </c>
      <c r="Y65">
        <v>-3</v>
      </c>
      <c r="Z65">
        <v>8.9</v>
      </c>
      <c r="AA65">
        <v>0</v>
      </c>
      <c r="AB65">
        <v>3.58</v>
      </c>
      <c r="AC65">
        <v>96.77</v>
      </c>
    </row>
    <row r="66" spans="7:29">
      <c r="G66" t="s">
        <v>108</v>
      </c>
      <c r="H66" s="73">
        <v>0</v>
      </c>
      <c r="I66" s="46">
        <v>0</v>
      </c>
      <c r="J66" s="46">
        <v>96.77</v>
      </c>
      <c r="K66" s="46">
        <v>0</v>
      </c>
      <c r="L66" s="46">
        <v>9.39</v>
      </c>
      <c r="M66" s="74">
        <v>3.48</v>
      </c>
      <c r="N66" s="73">
        <v>-6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-9</v>
      </c>
      <c r="V66" s="74">
        <v>109.64</v>
      </c>
      <c r="W66">
        <v>-6</v>
      </c>
      <c r="X66">
        <v>0</v>
      </c>
      <c r="Y66">
        <v>-3</v>
      </c>
      <c r="Z66">
        <v>9.39</v>
      </c>
      <c r="AA66">
        <v>0</v>
      </c>
      <c r="AB66">
        <v>3.48</v>
      </c>
      <c r="AC66">
        <v>96.77</v>
      </c>
    </row>
    <row r="67" spans="7:29">
      <c r="G67" t="s">
        <v>109</v>
      </c>
      <c r="H67" s="73">
        <v>14.52</v>
      </c>
      <c r="I67" s="46">
        <v>0</v>
      </c>
      <c r="J67" s="46">
        <v>58.06</v>
      </c>
      <c r="K67" s="46">
        <v>0</v>
      </c>
      <c r="L67" s="46">
        <v>10.64</v>
      </c>
      <c r="M67" s="74">
        <v>1.84</v>
      </c>
      <c r="N67" s="73">
        <v>0</v>
      </c>
      <c r="O67" s="46">
        <v>-15</v>
      </c>
      <c r="P67" s="46">
        <v>0</v>
      </c>
      <c r="Q67" s="46">
        <v>0</v>
      </c>
      <c r="R67" s="46">
        <v>0</v>
      </c>
      <c r="S67" s="74">
        <v>0</v>
      </c>
      <c r="U67" s="73">
        <v>-18</v>
      </c>
      <c r="V67" s="74">
        <v>85.06</v>
      </c>
      <c r="W67">
        <v>14.52</v>
      </c>
      <c r="X67">
        <v>-15</v>
      </c>
      <c r="Y67">
        <v>-3</v>
      </c>
      <c r="Z67">
        <v>10.64</v>
      </c>
      <c r="AA67">
        <v>0</v>
      </c>
      <c r="AB67">
        <v>1.84</v>
      </c>
      <c r="AC67">
        <v>58.06</v>
      </c>
    </row>
    <row r="68" spans="7:29">
      <c r="G68" t="s">
        <v>110</v>
      </c>
      <c r="H68" s="73">
        <v>24.19</v>
      </c>
      <c r="I68" s="46">
        <v>0</v>
      </c>
      <c r="J68" s="46">
        <v>48.4</v>
      </c>
      <c r="K68" s="46">
        <v>0</v>
      </c>
      <c r="L68" s="46">
        <v>10.64</v>
      </c>
      <c r="M68" s="74">
        <v>3.48</v>
      </c>
      <c r="N68" s="73">
        <v>0</v>
      </c>
      <c r="O68" s="46">
        <v>-36</v>
      </c>
      <c r="P68" s="46">
        <v>0</v>
      </c>
      <c r="Q68" s="46">
        <v>0</v>
      </c>
      <c r="R68" s="46">
        <v>0</v>
      </c>
      <c r="S68" s="74">
        <v>0</v>
      </c>
      <c r="U68" s="73">
        <v>-39</v>
      </c>
      <c r="V68" s="74">
        <v>86.71</v>
      </c>
      <c r="W68">
        <v>24.19</v>
      </c>
      <c r="X68">
        <v>-36</v>
      </c>
      <c r="Y68">
        <v>-3</v>
      </c>
      <c r="Z68">
        <v>10.64</v>
      </c>
      <c r="AA68">
        <v>0</v>
      </c>
      <c r="AB68">
        <v>3.48</v>
      </c>
      <c r="AC68">
        <v>48.4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11.61</v>
      </c>
      <c r="M69" s="74">
        <v>0</v>
      </c>
      <c r="N69" s="73">
        <v>-10</v>
      </c>
      <c r="O69" s="46">
        <v>-40</v>
      </c>
      <c r="P69" s="46">
        <v>-10</v>
      </c>
      <c r="Q69" s="46">
        <v>0</v>
      </c>
      <c r="R69" s="46">
        <v>0</v>
      </c>
      <c r="S69" s="74">
        <v>0</v>
      </c>
      <c r="U69" s="73">
        <v>-63</v>
      </c>
      <c r="V69" s="74">
        <v>11.61</v>
      </c>
      <c r="W69">
        <v>-10</v>
      </c>
      <c r="X69">
        <v>-40</v>
      </c>
      <c r="Y69">
        <v>-3</v>
      </c>
      <c r="Z69">
        <v>11.61</v>
      </c>
      <c r="AA69">
        <v>0</v>
      </c>
      <c r="AB69">
        <v>0</v>
      </c>
      <c r="AC69">
        <v>-10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11.61</v>
      </c>
      <c r="M70" s="74">
        <v>0</v>
      </c>
      <c r="N70" s="73">
        <v>-22</v>
      </c>
      <c r="O70" s="46">
        <v>-45</v>
      </c>
      <c r="P70" s="46">
        <v>-55</v>
      </c>
      <c r="Q70" s="46">
        <v>0</v>
      </c>
      <c r="R70" s="46">
        <v>0</v>
      </c>
      <c r="S70" s="74">
        <v>0</v>
      </c>
      <c r="U70" s="73">
        <v>-125</v>
      </c>
      <c r="V70" s="74">
        <v>11.61</v>
      </c>
      <c r="W70">
        <v>-22</v>
      </c>
      <c r="X70">
        <v>-45</v>
      </c>
      <c r="Y70">
        <v>-3</v>
      </c>
      <c r="Z70">
        <v>11.61</v>
      </c>
      <c r="AA70">
        <v>0</v>
      </c>
      <c r="AB70">
        <v>0</v>
      </c>
      <c r="AC70">
        <v>-55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9.68</v>
      </c>
      <c r="M71" s="74">
        <v>0</v>
      </c>
      <c r="N71" s="73">
        <v>0</v>
      </c>
      <c r="O71" s="46">
        <v>0</v>
      </c>
      <c r="P71" s="46">
        <v>-45</v>
      </c>
      <c r="Q71" s="46">
        <v>0</v>
      </c>
      <c r="R71" s="46">
        <v>0</v>
      </c>
      <c r="S71" s="74">
        <v>0</v>
      </c>
      <c r="U71" s="73">
        <v>-48</v>
      </c>
      <c r="V71" s="74">
        <v>9.68</v>
      </c>
      <c r="W71">
        <v>0</v>
      </c>
      <c r="X71">
        <v>0</v>
      </c>
      <c r="Y71">
        <v>-3</v>
      </c>
      <c r="Z71">
        <v>9.68</v>
      </c>
      <c r="AA71">
        <v>0</v>
      </c>
      <c r="AB71">
        <v>0</v>
      </c>
      <c r="AC71">
        <v>-45</v>
      </c>
    </row>
    <row r="72" spans="7:29">
      <c r="G72" t="s">
        <v>114</v>
      </c>
      <c r="H72" s="73">
        <v>0</v>
      </c>
      <c r="I72" s="46">
        <v>9.68</v>
      </c>
      <c r="J72" s="46">
        <v>0</v>
      </c>
      <c r="K72" s="46">
        <v>0</v>
      </c>
      <c r="L72" s="46">
        <v>7.74</v>
      </c>
      <c r="M72" s="74">
        <v>0</v>
      </c>
      <c r="N72" s="73">
        <v>0</v>
      </c>
      <c r="O72" s="46">
        <v>0</v>
      </c>
      <c r="P72" s="46">
        <v>-55</v>
      </c>
      <c r="Q72" s="46">
        <v>0</v>
      </c>
      <c r="R72" s="46">
        <v>0</v>
      </c>
      <c r="S72" s="74">
        <v>0</v>
      </c>
      <c r="U72" s="73">
        <v>-58</v>
      </c>
      <c r="V72" s="74">
        <v>17.420000000000002</v>
      </c>
      <c r="W72">
        <v>0</v>
      </c>
      <c r="X72">
        <v>9.68</v>
      </c>
      <c r="Y72">
        <v>-3</v>
      </c>
      <c r="Z72">
        <v>7.74</v>
      </c>
      <c r="AA72">
        <v>0</v>
      </c>
      <c r="AB72">
        <v>0</v>
      </c>
      <c r="AC72">
        <v>-55</v>
      </c>
    </row>
    <row r="73" spans="7:29">
      <c r="G73" t="s">
        <v>115</v>
      </c>
      <c r="H73" s="73">
        <v>0</v>
      </c>
      <c r="I73" s="46">
        <v>29.03</v>
      </c>
      <c r="J73" s="46">
        <v>0</v>
      </c>
      <c r="K73" s="46">
        <v>0</v>
      </c>
      <c r="L73" s="46">
        <v>5.81</v>
      </c>
      <c r="M73" s="74">
        <v>0</v>
      </c>
      <c r="N73" s="73">
        <v>-16</v>
      </c>
      <c r="O73" s="46">
        <v>0</v>
      </c>
      <c r="P73" s="46">
        <v>-80</v>
      </c>
      <c r="Q73" s="46">
        <v>0</v>
      </c>
      <c r="R73" s="46">
        <v>0</v>
      </c>
      <c r="S73" s="74">
        <v>0</v>
      </c>
      <c r="U73" s="73">
        <v>-99</v>
      </c>
      <c r="V73" s="74">
        <v>34.840000000000003</v>
      </c>
      <c r="W73">
        <v>-16</v>
      </c>
      <c r="X73">
        <v>29.03</v>
      </c>
      <c r="Y73">
        <v>-3</v>
      </c>
      <c r="Z73">
        <v>5.81</v>
      </c>
      <c r="AA73">
        <v>0</v>
      </c>
      <c r="AB73">
        <v>0</v>
      </c>
      <c r="AC73">
        <v>-80</v>
      </c>
    </row>
    <row r="74" spans="7:29">
      <c r="G74" t="s">
        <v>116</v>
      </c>
      <c r="H74" s="73">
        <v>0</v>
      </c>
      <c r="I74" s="46">
        <v>24.19</v>
      </c>
      <c r="J74" s="46">
        <v>0</v>
      </c>
      <c r="K74" s="46">
        <v>0</v>
      </c>
      <c r="L74" s="46">
        <v>4.84</v>
      </c>
      <c r="M74" s="74">
        <v>0</v>
      </c>
      <c r="N74" s="73">
        <v>-21</v>
      </c>
      <c r="O74" s="46">
        <v>0</v>
      </c>
      <c r="P74" s="46">
        <v>-100</v>
      </c>
      <c r="Q74" s="46">
        <v>0</v>
      </c>
      <c r="R74" s="46">
        <v>0</v>
      </c>
      <c r="S74" s="74">
        <v>0</v>
      </c>
      <c r="U74" s="73">
        <v>-124</v>
      </c>
      <c r="V74" s="74">
        <v>29.03</v>
      </c>
      <c r="W74">
        <v>-21</v>
      </c>
      <c r="X74">
        <v>24.19</v>
      </c>
      <c r="Y74">
        <v>-3</v>
      </c>
      <c r="Z74">
        <v>4.84</v>
      </c>
      <c r="AA74">
        <v>0</v>
      </c>
      <c r="AB74">
        <v>0</v>
      </c>
      <c r="AC74">
        <v>-100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3.87</v>
      </c>
      <c r="M75" s="74">
        <v>0</v>
      </c>
      <c r="N75" s="73">
        <v>-22</v>
      </c>
      <c r="O75" s="46">
        <v>-18</v>
      </c>
      <c r="P75" s="46">
        <v>-70</v>
      </c>
      <c r="Q75" s="46">
        <v>0</v>
      </c>
      <c r="R75" s="46">
        <v>0</v>
      </c>
      <c r="S75" s="74">
        <v>0</v>
      </c>
      <c r="U75" s="73">
        <v>-113</v>
      </c>
      <c r="V75" s="74">
        <v>3.87</v>
      </c>
      <c r="W75">
        <v>-22</v>
      </c>
      <c r="X75">
        <v>-18</v>
      </c>
      <c r="Y75">
        <v>-3</v>
      </c>
      <c r="Z75">
        <v>3.87</v>
      </c>
      <c r="AA75">
        <v>0</v>
      </c>
      <c r="AB75">
        <v>0</v>
      </c>
      <c r="AC75">
        <v>-70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3.87</v>
      </c>
      <c r="M76" s="74">
        <v>0</v>
      </c>
      <c r="N76" s="73">
        <v>-21</v>
      </c>
      <c r="O76" s="46">
        <v>-32</v>
      </c>
      <c r="P76" s="46">
        <v>-70</v>
      </c>
      <c r="Q76" s="46">
        <v>0</v>
      </c>
      <c r="R76" s="46">
        <v>0</v>
      </c>
      <c r="S76" s="74">
        <v>0</v>
      </c>
      <c r="U76" s="73">
        <v>-126</v>
      </c>
      <c r="V76" s="74">
        <v>3.87</v>
      </c>
      <c r="W76">
        <v>-21</v>
      </c>
      <c r="X76">
        <v>-32</v>
      </c>
      <c r="Y76">
        <v>-3</v>
      </c>
      <c r="Z76">
        <v>3.87</v>
      </c>
      <c r="AA76">
        <v>0</v>
      </c>
      <c r="AB76">
        <v>0</v>
      </c>
      <c r="AC76">
        <v>-70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4.55</v>
      </c>
      <c r="M77" s="74">
        <v>0</v>
      </c>
      <c r="N77" s="73">
        <v>-16</v>
      </c>
      <c r="O77" s="46">
        <v>-48</v>
      </c>
      <c r="P77" s="46">
        <v>-35</v>
      </c>
      <c r="Q77" s="46">
        <v>0</v>
      </c>
      <c r="R77" s="46">
        <v>0</v>
      </c>
      <c r="S77" s="74">
        <v>0</v>
      </c>
      <c r="U77" s="73">
        <v>-102</v>
      </c>
      <c r="V77" s="74">
        <v>4.55</v>
      </c>
      <c r="W77">
        <v>-16</v>
      </c>
      <c r="X77">
        <v>-48</v>
      </c>
      <c r="Y77">
        <v>-3</v>
      </c>
      <c r="Z77">
        <v>4.55</v>
      </c>
      <c r="AA77">
        <v>0</v>
      </c>
      <c r="AB77">
        <v>0</v>
      </c>
      <c r="AC77">
        <v>-35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4.55</v>
      </c>
      <c r="M78" s="74">
        <v>0</v>
      </c>
      <c r="N78" s="73">
        <v>-10</v>
      </c>
      <c r="O78" s="46">
        <v>-30</v>
      </c>
      <c r="P78" s="46">
        <v>-115</v>
      </c>
      <c r="Q78" s="46">
        <v>0</v>
      </c>
      <c r="R78" s="46">
        <v>0</v>
      </c>
      <c r="S78" s="74">
        <v>0</v>
      </c>
      <c r="U78" s="73">
        <v>-158</v>
      </c>
      <c r="V78" s="74">
        <v>4.55</v>
      </c>
      <c r="W78">
        <v>-10</v>
      </c>
      <c r="X78">
        <v>-30</v>
      </c>
      <c r="Y78">
        <v>-3</v>
      </c>
      <c r="Z78">
        <v>4.55</v>
      </c>
      <c r="AA78">
        <v>0</v>
      </c>
      <c r="AB78">
        <v>0</v>
      </c>
      <c r="AC78">
        <v>-115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5.13</v>
      </c>
      <c r="M79" s="74">
        <v>0</v>
      </c>
      <c r="N79" s="73">
        <v>-29</v>
      </c>
      <c r="O79" s="46">
        <v>0</v>
      </c>
      <c r="P79" s="46">
        <v>-45</v>
      </c>
      <c r="Q79" s="46">
        <v>-70</v>
      </c>
      <c r="R79" s="46">
        <v>0</v>
      </c>
      <c r="S79" s="74">
        <v>0</v>
      </c>
      <c r="U79" s="73">
        <v>-147</v>
      </c>
      <c r="V79" s="74">
        <v>5.13</v>
      </c>
      <c r="W79">
        <v>-29</v>
      </c>
      <c r="X79">
        <v>0</v>
      </c>
      <c r="Y79">
        <v>-3</v>
      </c>
      <c r="Z79">
        <v>5.13</v>
      </c>
      <c r="AA79">
        <v>-70</v>
      </c>
      <c r="AB79">
        <v>0</v>
      </c>
      <c r="AC79">
        <v>-45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5.13</v>
      </c>
      <c r="M80" s="74">
        <v>0</v>
      </c>
      <c r="N80" s="73">
        <v>-26</v>
      </c>
      <c r="O80" s="46">
        <v>0</v>
      </c>
      <c r="P80" s="46">
        <v>-20</v>
      </c>
      <c r="Q80" s="46">
        <v>-70</v>
      </c>
      <c r="R80" s="46">
        <v>0</v>
      </c>
      <c r="S80" s="74">
        <v>0</v>
      </c>
      <c r="U80" s="73">
        <v>-119</v>
      </c>
      <c r="V80" s="74">
        <v>5.13</v>
      </c>
      <c r="W80">
        <v>-26</v>
      </c>
      <c r="X80">
        <v>0</v>
      </c>
      <c r="Y80">
        <v>-3</v>
      </c>
      <c r="Z80">
        <v>5.13</v>
      </c>
      <c r="AA80">
        <v>-70</v>
      </c>
      <c r="AB80">
        <v>0</v>
      </c>
      <c r="AC80">
        <v>-20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5.13</v>
      </c>
      <c r="M81" s="74">
        <v>0</v>
      </c>
      <c r="N81" s="73">
        <v>-33</v>
      </c>
      <c r="O81" s="46">
        <v>0</v>
      </c>
      <c r="P81" s="46">
        <v>0</v>
      </c>
      <c r="Q81" s="46">
        <v>-72</v>
      </c>
      <c r="R81" s="46">
        <v>0</v>
      </c>
      <c r="S81" s="74">
        <v>0</v>
      </c>
      <c r="U81" s="73">
        <v>-108</v>
      </c>
      <c r="V81" s="74">
        <v>5.13</v>
      </c>
      <c r="W81">
        <v>-33</v>
      </c>
      <c r="X81">
        <v>0</v>
      </c>
      <c r="Y81">
        <v>-3</v>
      </c>
      <c r="Z81">
        <v>5.13</v>
      </c>
      <c r="AA81">
        <v>-72</v>
      </c>
      <c r="AB81">
        <v>0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5.13</v>
      </c>
      <c r="M82" s="74">
        <v>0</v>
      </c>
      <c r="N82" s="73">
        <v>-34</v>
      </c>
      <c r="O82" s="46">
        <v>0</v>
      </c>
      <c r="P82" s="46">
        <v>0</v>
      </c>
      <c r="Q82" s="46">
        <v>-75</v>
      </c>
      <c r="R82" s="46">
        <v>0</v>
      </c>
      <c r="S82" s="74">
        <v>0</v>
      </c>
      <c r="U82" s="73">
        <v>-112</v>
      </c>
      <c r="V82" s="74">
        <v>5.13</v>
      </c>
      <c r="W82">
        <v>-34</v>
      </c>
      <c r="X82">
        <v>0</v>
      </c>
      <c r="Y82">
        <v>-3</v>
      </c>
      <c r="Z82">
        <v>5.13</v>
      </c>
      <c r="AA82">
        <v>-75</v>
      </c>
      <c r="AB82">
        <v>0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19.350000000000001</v>
      </c>
      <c r="K83" s="46">
        <v>0</v>
      </c>
      <c r="L83" s="46">
        <v>4.84</v>
      </c>
      <c r="M83" s="74">
        <v>0</v>
      </c>
      <c r="N83" s="73">
        <v>-26</v>
      </c>
      <c r="O83" s="46">
        <v>0</v>
      </c>
      <c r="P83" s="46">
        <v>0</v>
      </c>
      <c r="Q83" s="46">
        <v>-80</v>
      </c>
      <c r="R83" s="46">
        <v>0</v>
      </c>
      <c r="S83" s="74">
        <v>0</v>
      </c>
      <c r="U83" s="73">
        <v>-109</v>
      </c>
      <c r="V83" s="74">
        <v>24.19</v>
      </c>
      <c r="W83">
        <v>-26</v>
      </c>
      <c r="X83">
        <v>0</v>
      </c>
      <c r="Y83">
        <v>-3</v>
      </c>
      <c r="Z83">
        <v>4.84</v>
      </c>
      <c r="AA83">
        <v>-80</v>
      </c>
      <c r="AB83">
        <v>0</v>
      </c>
      <c r="AC83">
        <v>19.350000000000001</v>
      </c>
    </row>
    <row r="84" spans="7:29">
      <c r="G84" t="s">
        <v>126</v>
      </c>
      <c r="H84" s="73">
        <v>0</v>
      </c>
      <c r="I84" s="46">
        <v>0</v>
      </c>
      <c r="J84" s="46">
        <v>19.350000000000001</v>
      </c>
      <c r="K84" s="46">
        <v>0</v>
      </c>
      <c r="L84" s="46">
        <v>4.84</v>
      </c>
      <c r="M84" s="74">
        <v>0</v>
      </c>
      <c r="N84" s="73">
        <v>-5</v>
      </c>
      <c r="O84" s="46">
        <v>0</v>
      </c>
      <c r="P84" s="46">
        <v>0</v>
      </c>
      <c r="Q84" s="46">
        <v>-85</v>
      </c>
      <c r="R84" s="46">
        <v>0</v>
      </c>
      <c r="S84" s="74">
        <v>0</v>
      </c>
      <c r="U84" s="73">
        <v>-93</v>
      </c>
      <c r="V84" s="74">
        <v>24.19</v>
      </c>
      <c r="W84">
        <v>-5</v>
      </c>
      <c r="X84">
        <v>0</v>
      </c>
      <c r="Y84">
        <v>-3</v>
      </c>
      <c r="Z84">
        <v>4.84</v>
      </c>
      <c r="AA84">
        <v>-85</v>
      </c>
      <c r="AB84">
        <v>0</v>
      </c>
      <c r="AC84">
        <v>19.350000000000001</v>
      </c>
    </row>
    <row r="85" spans="7:29">
      <c r="G85" t="s">
        <v>127</v>
      </c>
      <c r="H85" s="73">
        <v>18.39</v>
      </c>
      <c r="I85" s="46">
        <v>0</v>
      </c>
      <c r="J85" s="46">
        <v>19.350000000000001</v>
      </c>
      <c r="K85" s="46">
        <v>0</v>
      </c>
      <c r="L85" s="46">
        <v>4.84</v>
      </c>
      <c r="M85" s="74">
        <v>0</v>
      </c>
      <c r="N85" s="73">
        <v>0</v>
      </c>
      <c r="O85" s="46">
        <v>-43</v>
      </c>
      <c r="P85" s="46">
        <v>0</v>
      </c>
      <c r="Q85" s="46">
        <v>-90</v>
      </c>
      <c r="R85" s="46">
        <v>0</v>
      </c>
      <c r="S85" s="74">
        <v>0</v>
      </c>
      <c r="U85" s="73">
        <v>-136</v>
      </c>
      <c r="V85" s="74">
        <v>42.58</v>
      </c>
      <c r="W85">
        <v>18.39</v>
      </c>
      <c r="X85">
        <v>-43</v>
      </c>
      <c r="Y85">
        <v>-3</v>
      </c>
      <c r="Z85">
        <v>4.84</v>
      </c>
      <c r="AA85">
        <v>-90</v>
      </c>
      <c r="AB85">
        <v>0</v>
      </c>
      <c r="AC85">
        <v>19.350000000000001</v>
      </c>
    </row>
    <row r="86" spans="7:29">
      <c r="G86" t="s">
        <v>128</v>
      </c>
      <c r="H86" s="73">
        <v>0</v>
      </c>
      <c r="I86" s="46">
        <v>0</v>
      </c>
      <c r="J86" s="46">
        <v>29.03</v>
      </c>
      <c r="K86" s="46">
        <v>0</v>
      </c>
      <c r="L86" s="46">
        <v>6.1</v>
      </c>
      <c r="M86" s="74">
        <v>0</v>
      </c>
      <c r="N86" s="73">
        <v>-24</v>
      </c>
      <c r="O86" s="46">
        <v>-28</v>
      </c>
      <c r="P86" s="46">
        <v>0</v>
      </c>
      <c r="Q86" s="46">
        <v>-90</v>
      </c>
      <c r="R86" s="46">
        <v>0</v>
      </c>
      <c r="S86" s="74">
        <v>0</v>
      </c>
      <c r="U86" s="73">
        <v>-145</v>
      </c>
      <c r="V86" s="74">
        <v>35.130000000000003</v>
      </c>
      <c r="W86">
        <v>-24</v>
      </c>
      <c r="X86">
        <v>-28</v>
      </c>
      <c r="Y86">
        <v>-3</v>
      </c>
      <c r="Z86">
        <v>6.1</v>
      </c>
      <c r="AA86">
        <v>-90</v>
      </c>
      <c r="AB86">
        <v>0</v>
      </c>
      <c r="AC86">
        <v>29.03</v>
      </c>
    </row>
    <row r="87" spans="7:29">
      <c r="G87" t="s">
        <v>129</v>
      </c>
      <c r="H87" s="73">
        <v>0</v>
      </c>
      <c r="I87" s="46">
        <v>39.68</v>
      </c>
      <c r="J87" s="46">
        <v>43.54</v>
      </c>
      <c r="K87" s="46">
        <v>0</v>
      </c>
      <c r="L87" s="46">
        <v>6</v>
      </c>
      <c r="M87" s="74">
        <v>0</v>
      </c>
      <c r="N87" s="73">
        <v>-31</v>
      </c>
      <c r="O87" s="46">
        <v>0</v>
      </c>
      <c r="P87" s="46">
        <v>0</v>
      </c>
      <c r="Q87" s="46">
        <v>-80</v>
      </c>
      <c r="R87" s="46">
        <v>0</v>
      </c>
      <c r="S87" s="74">
        <v>0</v>
      </c>
      <c r="U87" s="73">
        <v>-114</v>
      </c>
      <c r="V87" s="74">
        <v>89.22</v>
      </c>
      <c r="W87">
        <v>-31</v>
      </c>
      <c r="X87">
        <v>39.68</v>
      </c>
      <c r="Y87">
        <v>-3</v>
      </c>
      <c r="Z87">
        <v>6</v>
      </c>
      <c r="AA87">
        <v>-80</v>
      </c>
      <c r="AB87">
        <v>0</v>
      </c>
      <c r="AC87">
        <v>43.54</v>
      </c>
    </row>
    <row r="88" spans="7:29">
      <c r="G88" t="s">
        <v>130</v>
      </c>
      <c r="H88" s="73">
        <v>0</v>
      </c>
      <c r="I88" s="46">
        <v>45.48</v>
      </c>
      <c r="J88" s="46">
        <v>58.06</v>
      </c>
      <c r="K88" s="46">
        <v>0</v>
      </c>
      <c r="L88" s="46">
        <v>6</v>
      </c>
      <c r="M88" s="74">
        <v>0</v>
      </c>
      <c r="N88" s="73">
        <v>-33</v>
      </c>
      <c r="O88" s="46">
        <v>0</v>
      </c>
      <c r="P88" s="46">
        <v>0</v>
      </c>
      <c r="Q88" s="46">
        <v>-85</v>
      </c>
      <c r="R88" s="46">
        <v>0</v>
      </c>
      <c r="S88" s="74">
        <v>0</v>
      </c>
      <c r="U88" s="73">
        <v>-121</v>
      </c>
      <c r="V88" s="74">
        <v>109.54</v>
      </c>
      <c r="W88">
        <v>-33</v>
      </c>
      <c r="X88">
        <v>45.48</v>
      </c>
      <c r="Y88">
        <v>-3</v>
      </c>
      <c r="Z88">
        <v>6</v>
      </c>
      <c r="AA88">
        <v>-85</v>
      </c>
      <c r="AB88">
        <v>0</v>
      </c>
      <c r="AC88">
        <v>58.06</v>
      </c>
    </row>
    <row r="89" spans="7:29">
      <c r="G89" t="s">
        <v>131</v>
      </c>
      <c r="H89" s="73">
        <v>0</v>
      </c>
      <c r="I89" s="46">
        <v>33.869999999999997</v>
      </c>
      <c r="J89" s="46">
        <v>58.06</v>
      </c>
      <c r="K89" s="46">
        <v>0</v>
      </c>
      <c r="L89" s="46">
        <v>6</v>
      </c>
      <c r="M89" s="74">
        <v>0</v>
      </c>
      <c r="N89" s="73">
        <v>-55</v>
      </c>
      <c r="O89" s="46">
        <v>0</v>
      </c>
      <c r="P89" s="46">
        <v>0</v>
      </c>
      <c r="Q89" s="46">
        <v>-80</v>
      </c>
      <c r="R89" s="46">
        <v>0</v>
      </c>
      <c r="S89" s="74">
        <v>0</v>
      </c>
      <c r="U89" s="73">
        <v>-138</v>
      </c>
      <c r="V89" s="74">
        <v>97.93</v>
      </c>
      <c r="W89">
        <v>-55</v>
      </c>
      <c r="X89">
        <v>33.869999999999997</v>
      </c>
      <c r="Y89">
        <v>-3</v>
      </c>
      <c r="Z89">
        <v>6</v>
      </c>
      <c r="AA89">
        <v>-80</v>
      </c>
      <c r="AB89">
        <v>0</v>
      </c>
      <c r="AC89">
        <v>58.06</v>
      </c>
    </row>
    <row r="90" spans="7:29">
      <c r="G90" t="s">
        <v>132</v>
      </c>
      <c r="H90" s="73">
        <v>0</v>
      </c>
      <c r="I90" s="46">
        <v>65.8</v>
      </c>
      <c r="J90" s="46">
        <v>67.739999999999995</v>
      </c>
      <c r="K90" s="46">
        <v>0</v>
      </c>
      <c r="L90" s="46">
        <v>6</v>
      </c>
      <c r="M90" s="74">
        <v>0</v>
      </c>
      <c r="N90" s="73">
        <v>-49</v>
      </c>
      <c r="O90" s="46">
        <v>0</v>
      </c>
      <c r="P90" s="46">
        <v>0</v>
      </c>
      <c r="Q90" s="46">
        <v>-80</v>
      </c>
      <c r="R90" s="46">
        <v>0</v>
      </c>
      <c r="S90" s="74">
        <v>0</v>
      </c>
      <c r="U90" s="73">
        <v>-132</v>
      </c>
      <c r="V90" s="74">
        <v>139.54</v>
      </c>
      <c r="W90">
        <v>-49</v>
      </c>
      <c r="X90">
        <v>65.8</v>
      </c>
      <c r="Y90">
        <v>-3</v>
      </c>
      <c r="Z90">
        <v>6</v>
      </c>
      <c r="AA90">
        <v>-80</v>
      </c>
      <c r="AB90">
        <v>0</v>
      </c>
      <c r="AC90">
        <v>67.739999999999995</v>
      </c>
    </row>
    <row r="91" spans="7:29">
      <c r="G91" t="s">
        <v>133</v>
      </c>
      <c r="H91" s="73">
        <v>19.350000000000001</v>
      </c>
      <c r="I91" s="46">
        <v>39.68</v>
      </c>
      <c r="J91" s="46">
        <v>67.73</v>
      </c>
      <c r="K91" s="46">
        <v>0</v>
      </c>
      <c r="L91" s="46">
        <v>5.81</v>
      </c>
      <c r="M91" s="74">
        <v>0</v>
      </c>
      <c r="N91" s="73">
        <v>0</v>
      </c>
      <c r="O91" s="46">
        <v>0</v>
      </c>
      <c r="P91" s="46">
        <v>0</v>
      </c>
      <c r="Q91" s="46">
        <v>-60</v>
      </c>
      <c r="R91" s="46">
        <v>0</v>
      </c>
      <c r="S91" s="74">
        <v>0</v>
      </c>
      <c r="U91" s="73">
        <v>-63</v>
      </c>
      <c r="V91" s="74">
        <v>132.57</v>
      </c>
      <c r="W91">
        <v>19.350000000000001</v>
      </c>
      <c r="X91">
        <v>39.68</v>
      </c>
      <c r="Y91">
        <v>-3</v>
      </c>
      <c r="Z91">
        <v>5.81</v>
      </c>
      <c r="AA91">
        <v>-60</v>
      </c>
      <c r="AB91">
        <v>0</v>
      </c>
      <c r="AC91">
        <v>67.73</v>
      </c>
    </row>
    <row r="92" spans="7:29">
      <c r="G92" t="s">
        <v>134</v>
      </c>
      <c r="H92" s="73">
        <v>33.869999999999997</v>
      </c>
      <c r="I92" s="46">
        <v>43.55</v>
      </c>
      <c r="J92" s="46">
        <v>77.41</v>
      </c>
      <c r="K92" s="46">
        <v>0</v>
      </c>
      <c r="L92" s="46">
        <v>5.81</v>
      </c>
      <c r="M92" s="74">
        <v>0</v>
      </c>
      <c r="N92" s="73">
        <v>0</v>
      </c>
      <c r="O92" s="46">
        <v>0</v>
      </c>
      <c r="P92" s="46">
        <v>0</v>
      </c>
      <c r="Q92" s="46">
        <v>-60</v>
      </c>
      <c r="R92" s="46">
        <v>0</v>
      </c>
      <c r="S92" s="74">
        <v>0</v>
      </c>
      <c r="U92" s="73">
        <v>-63</v>
      </c>
      <c r="V92" s="74">
        <v>160.63999999999999</v>
      </c>
      <c r="W92">
        <v>33.869999999999997</v>
      </c>
      <c r="X92">
        <v>43.55</v>
      </c>
      <c r="Y92">
        <v>-3</v>
      </c>
      <c r="Z92">
        <v>5.81</v>
      </c>
      <c r="AA92">
        <v>-60</v>
      </c>
      <c r="AB92">
        <v>0</v>
      </c>
      <c r="AC92">
        <v>77.41</v>
      </c>
    </row>
    <row r="93" spans="7:29">
      <c r="G93" t="s">
        <v>135</v>
      </c>
      <c r="H93" s="73">
        <v>50.32</v>
      </c>
      <c r="I93" s="46">
        <v>82.25</v>
      </c>
      <c r="J93" s="46">
        <v>77.42</v>
      </c>
      <c r="K93" s="46">
        <v>0</v>
      </c>
      <c r="L93" s="46">
        <v>5.81</v>
      </c>
      <c r="M93" s="74">
        <v>0</v>
      </c>
      <c r="N93" s="73">
        <v>0</v>
      </c>
      <c r="O93" s="46">
        <v>0</v>
      </c>
      <c r="P93" s="46">
        <v>0</v>
      </c>
      <c r="Q93" s="46">
        <v>-60</v>
      </c>
      <c r="R93" s="46">
        <v>0</v>
      </c>
      <c r="S93" s="74">
        <v>0</v>
      </c>
      <c r="U93" s="73">
        <v>-63</v>
      </c>
      <c r="V93" s="74">
        <v>215.8</v>
      </c>
      <c r="W93">
        <v>50.32</v>
      </c>
      <c r="X93">
        <v>82.25</v>
      </c>
      <c r="Y93">
        <v>-3</v>
      </c>
      <c r="Z93">
        <v>5.81</v>
      </c>
      <c r="AA93">
        <v>-60</v>
      </c>
      <c r="AB93">
        <v>0</v>
      </c>
      <c r="AC93">
        <v>77.42</v>
      </c>
    </row>
    <row r="94" spans="7:29">
      <c r="G94" t="s">
        <v>136</v>
      </c>
      <c r="H94" s="73">
        <v>48.39</v>
      </c>
      <c r="I94" s="46">
        <v>90.96</v>
      </c>
      <c r="J94" s="46">
        <v>87.09</v>
      </c>
      <c r="K94" s="46">
        <v>0</v>
      </c>
      <c r="L94" s="46">
        <v>5.81</v>
      </c>
      <c r="M94" s="74">
        <v>0</v>
      </c>
      <c r="N94" s="73">
        <v>0</v>
      </c>
      <c r="O94" s="46">
        <v>0</v>
      </c>
      <c r="P94" s="46">
        <v>0</v>
      </c>
      <c r="Q94" s="46">
        <v>-60</v>
      </c>
      <c r="R94" s="46">
        <v>0</v>
      </c>
      <c r="S94" s="74">
        <v>0</v>
      </c>
      <c r="U94" s="73">
        <v>-63</v>
      </c>
      <c r="V94" s="74">
        <v>232.25</v>
      </c>
      <c r="W94">
        <v>48.39</v>
      </c>
      <c r="X94">
        <v>90.96</v>
      </c>
      <c r="Y94">
        <v>-3</v>
      </c>
      <c r="Z94">
        <v>5.81</v>
      </c>
      <c r="AA94">
        <v>-60</v>
      </c>
      <c r="AB94">
        <v>0</v>
      </c>
      <c r="AC94">
        <v>87.09</v>
      </c>
    </row>
    <row r="95" spans="7:29">
      <c r="G95" t="s">
        <v>137</v>
      </c>
      <c r="H95" s="73">
        <v>23.22</v>
      </c>
      <c r="I95" s="46">
        <v>106.45</v>
      </c>
      <c r="J95" s="46">
        <v>116.12</v>
      </c>
      <c r="K95" s="46">
        <v>0</v>
      </c>
      <c r="L95" s="46">
        <v>5.52</v>
      </c>
      <c r="M95" s="74">
        <v>0</v>
      </c>
      <c r="N95" s="73">
        <v>0</v>
      </c>
      <c r="O95" s="46">
        <v>0</v>
      </c>
      <c r="P95" s="46">
        <v>0</v>
      </c>
      <c r="Q95" s="46">
        <v>-60</v>
      </c>
      <c r="R95" s="46">
        <v>0</v>
      </c>
      <c r="S95" s="74">
        <v>0</v>
      </c>
      <c r="U95" s="73">
        <v>-63</v>
      </c>
      <c r="V95" s="74">
        <v>251.31</v>
      </c>
      <c r="W95">
        <v>23.22</v>
      </c>
      <c r="X95">
        <v>106.45</v>
      </c>
      <c r="Y95">
        <v>-3</v>
      </c>
      <c r="Z95">
        <v>5.52</v>
      </c>
      <c r="AA95">
        <v>-60</v>
      </c>
      <c r="AB95">
        <v>0</v>
      </c>
      <c r="AC95">
        <v>116.12</v>
      </c>
    </row>
    <row r="96" spans="7:29">
      <c r="G96" t="s">
        <v>138</v>
      </c>
      <c r="H96" s="73">
        <v>9.4</v>
      </c>
      <c r="I96" s="46">
        <v>113.7</v>
      </c>
      <c r="J96" s="46">
        <v>112.78</v>
      </c>
      <c r="K96" s="46">
        <v>0</v>
      </c>
      <c r="L96" s="46">
        <v>4.8899999999999997</v>
      </c>
      <c r="M96" s="74">
        <v>0</v>
      </c>
      <c r="N96" s="73">
        <v>0</v>
      </c>
      <c r="O96" s="46">
        <v>0</v>
      </c>
      <c r="P96" s="46">
        <v>0</v>
      </c>
      <c r="Q96" s="46">
        <v>-60</v>
      </c>
      <c r="R96" s="46">
        <v>0</v>
      </c>
      <c r="S96" s="74">
        <v>0</v>
      </c>
      <c r="U96" s="73">
        <v>-63</v>
      </c>
      <c r="V96" s="74">
        <v>240.77</v>
      </c>
      <c r="W96">
        <v>9.4</v>
      </c>
      <c r="X96">
        <v>113.7</v>
      </c>
      <c r="Y96">
        <v>-3</v>
      </c>
      <c r="Z96">
        <v>4.8899999999999997</v>
      </c>
      <c r="AA96">
        <v>-60</v>
      </c>
      <c r="AB96">
        <v>0</v>
      </c>
      <c r="AC96">
        <v>112.78</v>
      </c>
    </row>
    <row r="97" spans="1:83">
      <c r="G97" t="s">
        <v>139</v>
      </c>
      <c r="H97" s="73">
        <v>0</v>
      </c>
      <c r="I97" s="46">
        <v>116.13</v>
      </c>
      <c r="J97" s="46">
        <v>116.12</v>
      </c>
      <c r="K97" s="46">
        <v>0</v>
      </c>
      <c r="L97" s="46">
        <v>4.6399999999999997</v>
      </c>
      <c r="M97" s="74">
        <v>0</v>
      </c>
      <c r="N97" s="73">
        <v>-48</v>
      </c>
      <c r="O97" s="46">
        <v>0</v>
      </c>
      <c r="P97" s="46">
        <v>0</v>
      </c>
      <c r="Q97" s="46">
        <v>-60</v>
      </c>
      <c r="R97" s="46">
        <v>0</v>
      </c>
      <c r="S97" s="74">
        <v>0</v>
      </c>
      <c r="U97" s="73">
        <v>-111</v>
      </c>
      <c r="V97" s="74">
        <v>236.89</v>
      </c>
      <c r="W97">
        <v>-48</v>
      </c>
      <c r="X97">
        <v>116.13</v>
      </c>
      <c r="Y97">
        <v>-3</v>
      </c>
      <c r="Z97">
        <v>4.6399999999999997</v>
      </c>
      <c r="AA97">
        <v>-60</v>
      </c>
      <c r="AB97">
        <v>0</v>
      </c>
      <c r="AC97">
        <v>116.12</v>
      </c>
    </row>
    <row r="98" spans="1:83">
      <c r="G98" t="s">
        <v>140</v>
      </c>
      <c r="H98" s="73">
        <v>0</v>
      </c>
      <c r="I98" s="46">
        <v>116.13</v>
      </c>
      <c r="J98" s="46">
        <v>116.12</v>
      </c>
      <c r="K98" s="46">
        <v>0</v>
      </c>
      <c r="L98" s="46">
        <v>4.3499999999999996</v>
      </c>
      <c r="M98" s="74">
        <v>0</v>
      </c>
      <c r="N98" s="73">
        <v>-60</v>
      </c>
      <c r="O98" s="46">
        <v>0</v>
      </c>
      <c r="P98" s="46">
        <v>0</v>
      </c>
      <c r="Q98" s="46">
        <v>-60</v>
      </c>
      <c r="R98" s="46">
        <v>0</v>
      </c>
      <c r="S98" s="74">
        <v>0</v>
      </c>
      <c r="U98" s="73">
        <v>-123</v>
      </c>
      <c r="V98" s="74">
        <v>236.6</v>
      </c>
      <c r="W98">
        <v>-60</v>
      </c>
      <c r="X98">
        <v>116.13</v>
      </c>
      <c r="Y98">
        <v>-3</v>
      </c>
      <c r="Z98">
        <v>4.3499999999999996</v>
      </c>
      <c r="AA98">
        <v>-60</v>
      </c>
      <c r="AB98">
        <v>0</v>
      </c>
      <c r="AC98">
        <v>116.12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0.19306750000000003</v>
      </c>
      <c r="I99" s="69">
        <f t="shared" ref="I99:BQ99" si="1">SUM(I3:I98)/4000</f>
        <v>0.44902250000000005</v>
      </c>
      <c r="J99" s="69">
        <f t="shared" si="1"/>
        <v>0.81643249999999978</v>
      </c>
      <c r="K99" s="69">
        <f t="shared" si="1"/>
        <v>0</v>
      </c>
      <c r="L99" s="69">
        <f t="shared" si="1"/>
        <v>0.1131075</v>
      </c>
      <c r="M99" s="69">
        <f t="shared" si="1"/>
        <v>1.94475E-2</v>
      </c>
      <c r="N99" s="68">
        <f t="shared" si="1"/>
        <v>-1.3042499999999999</v>
      </c>
      <c r="O99" s="69">
        <f t="shared" si="1"/>
        <v>-0.24299999999999999</v>
      </c>
      <c r="P99" s="69">
        <f t="shared" si="1"/>
        <v>-0.42049999999999998</v>
      </c>
      <c r="Q99" s="69">
        <f t="shared" si="1"/>
        <v>-0.57550000000000001</v>
      </c>
      <c r="R99" s="69">
        <f t="shared" si="1"/>
        <v>0</v>
      </c>
      <c r="S99" s="70">
        <f t="shared" si="1"/>
        <v>0</v>
      </c>
      <c r="U99" s="68">
        <f t="shared" si="1"/>
        <v>-2.6152500000000001</v>
      </c>
      <c r="V99" s="70">
        <f t="shared" si="1"/>
        <v>1.5910775000000006</v>
      </c>
      <c r="W99">
        <f t="shared" si="1"/>
        <v>-1.1111825</v>
      </c>
      <c r="X99">
        <f t="shared" si="1"/>
        <v>0.20602250000000003</v>
      </c>
      <c r="Y99">
        <f t="shared" si="1"/>
        <v>-7.1999999999999995E-2</v>
      </c>
      <c r="Z99">
        <f t="shared" si="1"/>
        <v>0.1131075</v>
      </c>
      <c r="AA99">
        <f t="shared" si="1"/>
        <v>-0.57550000000000001</v>
      </c>
      <c r="AB99">
        <f t="shared" si="1"/>
        <v>1.94475E-2</v>
      </c>
      <c r="AC99">
        <f t="shared" si="1"/>
        <v>0.39593249999999991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24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0.82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0.82</v>
      </c>
      <c r="W31">
        <v>0.82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0.85</v>
      </c>
      <c r="W32">
        <v>0.85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0.7</v>
      </c>
      <c r="W33">
        <v>0.7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0.83</v>
      </c>
      <c r="W34">
        <v>0.83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0.67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0.67</v>
      </c>
      <c r="W35">
        <v>0.67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0.03</v>
      </c>
      <c r="W36">
        <v>0.03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0.04</v>
      </c>
      <c r="W37">
        <v>0.04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1.57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1.57</v>
      </c>
      <c r="W38">
        <v>1.57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0.4</v>
      </c>
      <c r="W41">
        <v>0.4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0.43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0.43</v>
      </c>
      <c r="W43">
        <v>0.43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2.0299999999999998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2.0299999999999998</v>
      </c>
      <c r="W50">
        <v>2.0299999999999998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5.32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5.32</v>
      </c>
      <c r="W51">
        <v>5.32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0.68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0.68</v>
      </c>
      <c r="W55">
        <v>0.68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0.67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0.67</v>
      </c>
      <c r="W72">
        <v>0.67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0.17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0.17</v>
      </c>
      <c r="W73">
        <v>0.17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0.42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0.42</v>
      </c>
      <c r="W74">
        <v>0.42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0.56999999999999995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0.56999999999999995</v>
      </c>
      <c r="W88">
        <v>0.56999999999999995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0.23</v>
      </c>
      <c r="W89">
        <v>0.23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0.38</v>
      </c>
      <c r="W90">
        <v>0.38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4.5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20.350000000000001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23.55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22.96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20.14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20.61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19.29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4.2024999999999996E-3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3.7052499999999995E-2</v>
      </c>
      <c r="W99">
        <f t="shared" si="1"/>
        <v>4.2024999999999996E-3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45090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10.847200000000001</v>
      </c>
      <c r="E3">
        <f>GT_NG!P3</f>
        <v>14.078655880522714</v>
      </c>
      <c r="F3">
        <f>GT_Spot!P3</f>
        <v>0</v>
      </c>
      <c r="G3">
        <f>PPCL_NG!P3</f>
        <v>74.97</v>
      </c>
      <c r="H3">
        <f>PPCL_Spot!P3</f>
        <v>0</v>
      </c>
      <c r="I3">
        <f>Bawana_NG!P3</f>
        <v>127.71534734618047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1312.3416409266285</v>
      </c>
      <c r="P3" s="36">
        <v>118.18</v>
      </c>
      <c r="Q3" s="36">
        <v>38.340000000000003</v>
      </c>
      <c r="R3" s="38">
        <v>0</v>
      </c>
      <c r="S3" s="38">
        <v>3.6</v>
      </c>
      <c r="T3" s="37">
        <f>SUMPRODUCT(LTA!J3:AN3,LTA!J$101:AN$101,LTA!J$103:AN$103)</f>
        <v>102.11999999999999</v>
      </c>
      <c r="U3" s="37">
        <f>SUMPRODUCT(LTA!J3:AN3,LTA!J$102:AN$102,LTA!J$103:AN$103)</f>
        <v>125.47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1081.58</v>
      </c>
      <c r="AB3" s="75">
        <f>-STOA!N3</f>
        <v>0</v>
      </c>
      <c r="AC3">
        <f>SUMIF(B3:AB3,"&gt;0")*$AC$2-SUMIF(B3:AB3,"&lt;0")*($AC$2/(1-$AC$2))+SUMIF(AI3:AR3,"&gt;0")*$AC$2-SUMIF(AI3:AR3,"&lt;0")*($AC$2/(1-$AC$2))</f>
        <v>27.005025028549316</v>
      </c>
      <c r="AD3">
        <f>SUM(B3:AB3,AI3:AR3)-AC3</f>
        <v>3041.7478191247819</v>
      </c>
      <c r="AE3">
        <f>'IDT-1'!B3</f>
        <v>0.70399999999999996</v>
      </c>
      <c r="AF3" s="24"/>
      <c r="AG3">
        <f>SUM(AD3:AF3)+AT3</f>
        <v>3042.4518191247821</v>
      </c>
      <c r="AI3" s="34">
        <f>PXIL!H3</f>
        <v>0</v>
      </c>
      <c r="AJ3" s="34">
        <f>PXIL!N3</f>
        <v>0</v>
      </c>
      <c r="AK3" s="34">
        <f>RTM_IEX!H3</f>
        <v>59.51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14.078655880522714</v>
      </c>
      <c r="F4">
        <f>GT_Spot!P4</f>
        <v>0</v>
      </c>
      <c r="G4">
        <f>PPCL_NG!P4</f>
        <v>74.97</v>
      </c>
      <c r="H4">
        <f>PPCL_Spot!P4</f>
        <v>0</v>
      </c>
      <c r="I4">
        <f>Bawana_NG!P4</f>
        <v>127.71534734618047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1312.3416409266285</v>
      </c>
      <c r="P4" s="36">
        <v>118.18</v>
      </c>
      <c r="Q4" s="36">
        <v>38.340000000000003</v>
      </c>
      <c r="R4" s="38">
        <v>0</v>
      </c>
      <c r="S4" s="38">
        <v>3.6</v>
      </c>
      <c r="T4" s="37">
        <f>SUMPRODUCT(LTA!J4:AN4,LTA!J$101:AN$101,LTA!J$103:AN$103)</f>
        <v>102.92999999999999</v>
      </c>
      <c r="U4" s="37">
        <f>SUMPRODUCT(LTA!J4:AN4,LTA!J$102:AN$102,LTA!J$103:AN$103)</f>
        <v>127.36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1048.68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26.756249028549316</v>
      </c>
      <c r="AD4">
        <f t="shared" ref="AD4:AD67" si="1">SUM(B4:AB4,AI4:AR4)-AC4</f>
        <v>3013.7265951247819</v>
      </c>
      <c r="AE4">
        <f>'IDT-1'!B4</f>
        <v>13.023999999999999</v>
      </c>
      <c r="AF4" s="24"/>
      <c r="AG4">
        <f t="shared" ref="AG4:AG67" si="2">SUM(AD4:AF4)+AT4</f>
        <v>3026.7505951247817</v>
      </c>
      <c r="AI4" s="34">
        <f>PXIL!H4</f>
        <v>0</v>
      </c>
      <c r="AJ4" s="34">
        <f>PXIL!N4</f>
        <v>0</v>
      </c>
      <c r="AK4" s="34">
        <f>RTM_IEX!H4</f>
        <v>61.44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14.078655880522714</v>
      </c>
      <c r="F5">
        <f>GT_Spot!P5</f>
        <v>0</v>
      </c>
      <c r="G5">
        <f>PPCL_NG!P5</f>
        <v>74.97</v>
      </c>
      <c r="H5">
        <f>PPCL_Spot!P5</f>
        <v>0</v>
      </c>
      <c r="I5">
        <f>Bawana_NG!P5</f>
        <v>127.71534734618047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1309.0260859797804</v>
      </c>
      <c r="P5" s="36">
        <v>118.18</v>
      </c>
      <c r="Q5" s="36">
        <v>38.340000000000003</v>
      </c>
      <c r="R5" s="38">
        <v>0</v>
      </c>
      <c r="S5" s="38">
        <v>3.6</v>
      </c>
      <c r="T5" s="37">
        <f>SUMPRODUCT(LTA!J5:AN5,LTA!J$101:AN$101,LTA!J$103:AN$103)</f>
        <v>104.04</v>
      </c>
      <c r="U5" s="37">
        <f>SUMPRODUCT(LTA!J5:AN5,LTA!J$102:AN$102,LTA!J$103:AN$103)</f>
        <v>117.94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1025.45</v>
      </c>
      <c r="AB5" s="75">
        <f>-STOA!N5</f>
        <v>0</v>
      </c>
      <c r="AC5">
        <f t="shared" si="0"/>
        <v>26.241048145017061</v>
      </c>
      <c r="AD5">
        <f t="shared" si="1"/>
        <v>2955.6962410614669</v>
      </c>
      <c r="AE5">
        <f>'IDT-1'!B5</f>
        <v>22.568000000000001</v>
      </c>
      <c r="AF5" s="24"/>
      <c r="AG5">
        <f t="shared" si="2"/>
        <v>2978.2642410614671</v>
      </c>
      <c r="AI5" s="34">
        <f>PXIL!H5</f>
        <v>0</v>
      </c>
      <c r="AJ5" s="34">
        <f>PXIL!N5</f>
        <v>0</v>
      </c>
      <c r="AK5" s="34">
        <f>RTM_IEX!H5</f>
        <v>37.75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14.078655880522714</v>
      </c>
      <c r="F6">
        <f>GT_Spot!P6</f>
        <v>0</v>
      </c>
      <c r="G6">
        <f>PPCL_NG!P6</f>
        <v>74.97</v>
      </c>
      <c r="H6">
        <f>PPCL_Spot!P6</f>
        <v>0</v>
      </c>
      <c r="I6">
        <f>Bawana_NG!P6</f>
        <v>127.71534734618047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1309.0260859797804</v>
      </c>
      <c r="P6" s="36">
        <v>118.18</v>
      </c>
      <c r="Q6" s="36">
        <v>38.340000000000003</v>
      </c>
      <c r="R6" s="38">
        <v>0</v>
      </c>
      <c r="S6" s="38">
        <v>3.6</v>
      </c>
      <c r="T6" s="37">
        <f>SUMPRODUCT(LTA!J6:AN6,LTA!J$101:AN$101,LTA!J$103:AN$103)</f>
        <v>103.50999999999999</v>
      </c>
      <c r="U6" s="37">
        <f>SUMPRODUCT(LTA!J6:AN6,LTA!J$102:AN$102,LTA!J$103:AN$103)</f>
        <v>118.57000000000001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996.42000000000007</v>
      </c>
      <c r="AB6" s="75">
        <f>-STOA!N6</f>
        <v>0</v>
      </c>
      <c r="AC6">
        <f t="shared" si="0"/>
        <v>25.936656145017057</v>
      </c>
      <c r="AD6">
        <f t="shared" si="1"/>
        <v>2921.4106330614668</v>
      </c>
      <c r="AE6">
        <f>'IDT-1'!B6</f>
        <v>39.783000000000001</v>
      </c>
      <c r="AF6" s="24"/>
      <c r="AG6">
        <f t="shared" si="2"/>
        <v>2961.1936330614667</v>
      </c>
      <c r="AI6" s="34">
        <f>PXIL!H6</f>
        <v>0</v>
      </c>
      <c r="AJ6" s="34">
        <f>PXIL!N6</f>
        <v>0</v>
      </c>
      <c r="AK6" s="34">
        <f>RTM_IEX!H6</f>
        <v>32.090000000000003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14.078655880522714</v>
      </c>
      <c r="F7">
        <f>GT_Spot!P7</f>
        <v>0</v>
      </c>
      <c r="G7">
        <f>PPCL_NG!P7</f>
        <v>74.97</v>
      </c>
      <c r="H7">
        <f>PPCL_Spot!P7</f>
        <v>0</v>
      </c>
      <c r="I7">
        <f>Bawana_NG!P7</f>
        <v>127.71534734618047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1291.8118618778658</v>
      </c>
      <c r="P7" s="36">
        <v>118.18</v>
      </c>
      <c r="Q7" s="36">
        <v>38.340000000000003</v>
      </c>
      <c r="R7" s="38">
        <v>0</v>
      </c>
      <c r="S7" s="38">
        <v>3.6</v>
      </c>
      <c r="T7" s="37">
        <f>SUMPRODUCT(LTA!J7:AN7,LTA!J$101:AN$101,LTA!J$103:AN$103)</f>
        <v>104.88</v>
      </c>
      <c r="U7" s="37">
        <f>SUMPRODUCT(LTA!J7:AN7,LTA!J$102:AN$102,LTA!J$103:AN$103)</f>
        <v>119.7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892.93</v>
      </c>
      <c r="AB7" s="75">
        <f>-STOA!N7</f>
        <v>0</v>
      </c>
      <c r="AC7">
        <f t="shared" si="0"/>
        <v>25.205426972920211</v>
      </c>
      <c r="AD7">
        <f t="shared" si="1"/>
        <v>2839.0476381316489</v>
      </c>
      <c r="AE7">
        <f>'IDT-1'!B7</f>
        <v>60</v>
      </c>
      <c r="AF7" s="24"/>
      <c r="AG7">
        <f t="shared" si="2"/>
        <v>2899.0476381316489</v>
      </c>
      <c r="AI7" s="34">
        <f>PXIL!H7</f>
        <v>0</v>
      </c>
      <c r="AJ7" s="34">
        <f>PXIL!N7</f>
        <v>0</v>
      </c>
      <c r="AK7" s="34">
        <f>RTM_IEX!H7</f>
        <v>67.2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14.078655880522714</v>
      </c>
      <c r="F8">
        <f>GT_Spot!P8</f>
        <v>0</v>
      </c>
      <c r="G8">
        <f>PPCL_NG!P8</f>
        <v>74.97</v>
      </c>
      <c r="H8">
        <f>PPCL_Spot!P8</f>
        <v>0</v>
      </c>
      <c r="I8">
        <f>Bawana_NG!P8</f>
        <v>127.71534734618047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1288.6653972938459</v>
      </c>
      <c r="P8" s="36">
        <v>118.18</v>
      </c>
      <c r="Q8" s="36">
        <v>38.340000000000003</v>
      </c>
      <c r="R8" s="38">
        <v>0</v>
      </c>
      <c r="S8" s="38">
        <v>3.6</v>
      </c>
      <c r="T8" s="37">
        <f>SUMPRODUCT(LTA!J8:AN8,LTA!J$101:AN$101,LTA!J$103:AN$103)</f>
        <v>107.14</v>
      </c>
      <c r="U8" s="37">
        <f>SUMPRODUCT(LTA!J8:AN8,LTA!J$102:AN$102,LTA!J$103:AN$103)</f>
        <v>121.97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856.16</v>
      </c>
      <c r="AB8" s="75">
        <f>-STOA!N8</f>
        <v>0</v>
      </c>
      <c r="AC8">
        <f t="shared" si="0"/>
        <v>24.870794084580833</v>
      </c>
      <c r="AD8">
        <f t="shared" si="1"/>
        <v>2801.3558064359681</v>
      </c>
      <c r="AE8">
        <f>'IDT-1'!B8</f>
        <v>60</v>
      </c>
      <c r="AF8" s="24"/>
      <c r="AG8">
        <f t="shared" si="2"/>
        <v>2861.3558064359681</v>
      </c>
      <c r="AI8" s="34">
        <f>PXIL!H8</f>
        <v>0</v>
      </c>
      <c r="AJ8" s="34">
        <f>PXIL!N8</f>
        <v>0</v>
      </c>
      <c r="AK8" s="34">
        <f>RTM_IEX!H8</f>
        <v>64.56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14.078655880522714</v>
      </c>
      <c r="F9">
        <f>GT_Spot!P9</f>
        <v>0</v>
      </c>
      <c r="G9">
        <f>PPCL_NG!P9</f>
        <v>74.97</v>
      </c>
      <c r="H9">
        <f>PPCL_Spot!P9</f>
        <v>0</v>
      </c>
      <c r="I9">
        <f>Bawana_NG!P9</f>
        <v>127.71534734618047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1285.0865878253132</v>
      </c>
      <c r="P9" s="36">
        <v>118.18</v>
      </c>
      <c r="Q9" s="36">
        <v>38.340000000000003</v>
      </c>
      <c r="R9" s="38">
        <v>0</v>
      </c>
      <c r="S9" s="38">
        <v>3.6</v>
      </c>
      <c r="T9" s="37">
        <f>SUMPRODUCT(LTA!J9:AN9,LTA!J$101:AN$101,LTA!J$103:AN$103)</f>
        <v>109.41</v>
      </c>
      <c r="U9" s="37">
        <f>SUMPRODUCT(LTA!J9:AN9,LTA!J$102:AN$102,LTA!J$103:AN$103)</f>
        <v>123.53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829.06000000000006</v>
      </c>
      <c r="AB9" s="75">
        <f>-STOA!N9</f>
        <v>0</v>
      </c>
      <c r="AC9">
        <f t="shared" si="0"/>
        <v>24.338932561257742</v>
      </c>
      <c r="AD9">
        <f t="shared" si="1"/>
        <v>2741.4488584907581</v>
      </c>
      <c r="AE9">
        <f>'IDT-1'!B9</f>
        <v>52</v>
      </c>
      <c r="AF9" s="24"/>
      <c r="AG9">
        <f t="shared" si="2"/>
        <v>2793.4488584907581</v>
      </c>
      <c r="AI9" s="34">
        <f>PXIL!H9</f>
        <v>0</v>
      </c>
      <c r="AJ9" s="34">
        <f>PXIL!N9</f>
        <v>0</v>
      </c>
      <c r="AK9" s="34">
        <f>RTM_IEX!H9</f>
        <v>30.97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14.078655880522714</v>
      </c>
      <c r="F10">
        <f>GT_Spot!P10</f>
        <v>0</v>
      </c>
      <c r="G10">
        <f>PPCL_NG!P10</f>
        <v>74.97</v>
      </c>
      <c r="H10">
        <f>PPCL_Spot!P10</f>
        <v>0</v>
      </c>
      <c r="I10">
        <f>Bawana_NG!P10</f>
        <v>127.71534734618047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1294.5288554047568</v>
      </c>
      <c r="P10" s="36">
        <v>118.18</v>
      </c>
      <c r="Q10" s="36">
        <v>38.340000000000003</v>
      </c>
      <c r="R10" s="38">
        <v>0</v>
      </c>
      <c r="S10" s="38">
        <v>3.6</v>
      </c>
      <c r="T10" s="37">
        <f>SUMPRODUCT(LTA!J10:AN10,LTA!J$101:AN$101,LTA!J$103:AN$103)</f>
        <v>116.07000000000001</v>
      </c>
      <c r="U10" s="37">
        <f>SUMPRODUCT(LTA!J10:AN10,LTA!J$102:AN$102,LTA!J$103:AN$103)</f>
        <v>130.19999999999999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829.06000000000006</v>
      </c>
      <c r="AB10" s="75">
        <f>-STOA!N10</f>
        <v>0</v>
      </c>
      <c r="AC10">
        <f t="shared" si="0"/>
        <v>24.505272515956847</v>
      </c>
      <c r="AD10">
        <f t="shared" si="1"/>
        <v>2760.1847861155029</v>
      </c>
      <c r="AE10">
        <f>'IDT-1'!B10</f>
        <v>9</v>
      </c>
      <c r="AF10" s="24"/>
      <c r="AG10">
        <f t="shared" si="2"/>
        <v>2769.1847861155029</v>
      </c>
      <c r="AI10" s="34">
        <f>PXIL!H10</f>
        <v>0</v>
      </c>
      <c r="AJ10" s="34">
        <f>PXIL!N10</f>
        <v>0</v>
      </c>
      <c r="AK10" s="34">
        <f>RTM_IEX!H10</f>
        <v>27.1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14.078655880522714</v>
      </c>
      <c r="F11">
        <f>GT_Spot!P11</f>
        <v>0</v>
      </c>
      <c r="G11">
        <f>PPCL_NG!P11</f>
        <v>74.97</v>
      </c>
      <c r="H11">
        <f>PPCL_Spot!P11</f>
        <v>0</v>
      </c>
      <c r="I11">
        <f>Bawana_NG!P11</f>
        <v>129.81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1266.5985047720053</v>
      </c>
      <c r="P11" s="36">
        <v>118.18</v>
      </c>
      <c r="Q11" s="36">
        <v>38.340000000000003</v>
      </c>
      <c r="R11" s="38">
        <v>0</v>
      </c>
      <c r="S11" s="38">
        <v>3.6</v>
      </c>
      <c r="T11" s="37">
        <f>SUMPRODUCT(LTA!J11:AN11,LTA!J$101:AN$101,LTA!J$103:AN$103)</f>
        <v>116.06</v>
      </c>
      <c r="U11" s="37">
        <f>SUMPRODUCT(LTA!J11:AN11,LTA!J$102:AN$102,LTA!J$103:AN$103)</f>
        <v>135.38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829.0100000000001</v>
      </c>
      <c r="AB11" s="75">
        <f>-STOA!N11</f>
        <v>0</v>
      </c>
      <c r="AC11">
        <f t="shared" si="0"/>
        <v>24.246326373742249</v>
      </c>
      <c r="AD11">
        <f t="shared" si="1"/>
        <v>2731.0180342787858</v>
      </c>
      <c r="AE11">
        <f>'IDT-1'!B11</f>
        <v>0</v>
      </c>
      <c r="AF11" s="24"/>
      <c r="AG11">
        <f t="shared" si="2"/>
        <v>2731.0180342787858</v>
      </c>
      <c r="AI11" s="34">
        <f>PXIL!H11</f>
        <v>0</v>
      </c>
      <c r="AJ11" s="34">
        <f>PXIL!N11</f>
        <v>0</v>
      </c>
      <c r="AK11" s="34">
        <f>RTM_IEX!H11</f>
        <v>18.39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14.062745098039217</v>
      </c>
      <c r="F12">
        <f>GT_Spot!P12</f>
        <v>0</v>
      </c>
      <c r="G12">
        <f>PPCL_NG!P12</f>
        <v>74.97</v>
      </c>
      <c r="H12">
        <f>PPCL_Spot!P12</f>
        <v>0</v>
      </c>
      <c r="I12">
        <f>Bawana_NG!P12</f>
        <v>129.81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1258.5333760733752</v>
      </c>
      <c r="P12" s="36">
        <v>118.18</v>
      </c>
      <c r="Q12" s="36">
        <v>38.340000000000003</v>
      </c>
      <c r="R12" s="38">
        <v>0</v>
      </c>
      <c r="S12" s="38">
        <v>3.6</v>
      </c>
      <c r="T12" s="37">
        <f>SUMPRODUCT(LTA!J12:AN12,LTA!J$101:AN$101,LTA!J$103:AN$103)</f>
        <v>115.92000000000002</v>
      </c>
      <c r="U12" s="37">
        <f>SUMPRODUCT(LTA!J12:AN12,LTA!J$102:AN$102,LTA!J$103:AN$103)</f>
        <v>135.06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829.0100000000001</v>
      </c>
      <c r="AB12" s="75">
        <f>-STOA!N12</f>
        <v>0</v>
      </c>
      <c r="AC12">
        <f t="shared" si="0"/>
        <v>24.186895776752355</v>
      </c>
      <c r="AD12">
        <f t="shared" si="1"/>
        <v>2684.1464253946619</v>
      </c>
      <c r="AE12">
        <f>'IDT-1'!B12</f>
        <v>0</v>
      </c>
      <c r="AF12" s="24"/>
      <c r="AG12">
        <f t="shared" si="2"/>
        <v>2684.1464253946619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14.062745098039217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129.81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1255.491129644606</v>
      </c>
      <c r="P13" s="36">
        <v>118.18</v>
      </c>
      <c r="Q13" s="36">
        <v>38.340000000000003</v>
      </c>
      <c r="R13" s="38">
        <v>0</v>
      </c>
      <c r="S13" s="38">
        <v>3.6</v>
      </c>
      <c r="T13" s="37">
        <f>SUMPRODUCT(LTA!J13:AN13,LTA!J$101:AN$101,LTA!J$103:AN$103)</f>
        <v>116.15</v>
      </c>
      <c r="U13" s="37">
        <f>SUMPRODUCT(LTA!J13:AN13,LTA!J$102:AN$102,LTA!J$103:AN$103)</f>
        <v>134.88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829.0100000000001</v>
      </c>
      <c r="AB13" s="75">
        <f>-STOA!N13</f>
        <v>0</v>
      </c>
      <c r="AC13">
        <f t="shared" si="0"/>
        <v>24.577811106963683</v>
      </c>
      <c r="AD13">
        <f t="shared" si="1"/>
        <v>2633.7604346858311</v>
      </c>
      <c r="AE13">
        <f>'IDT-1'!B13</f>
        <v>0</v>
      </c>
      <c r="AF13" s="24"/>
      <c r="AG13">
        <f t="shared" si="2"/>
        <v>2633.7604346858311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-67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14.062745098039217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129.81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1257.8060898954718</v>
      </c>
      <c r="P14" s="36">
        <v>118.18</v>
      </c>
      <c r="Q14" s="36">
        <v>38.340000000000003</v>
      </c>
      <c r="R14" s="38">
        <v>0</v>
      </c>
      <c r="S14" s="38">
        <v>3.6</v>
      </c>
      <c r="T14" s="37">
        <f>SUMPRODUCT(LTA!J14:AN14,LTA!J$101:AN$101,LTA!J$103:AN$103)</f>
        <v>116.16999999999999</v>
      </c>
      <c r="U14" s="37">
        <f>SUMPRODUCT(LTA!J14:AN14,LTA!J$102:AN$102,LTA!J$103:AN$103)</f>
        <v>134.94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829.0100000000001</v>
      </c>
      <c r="AB14" s="75">
        <f>-STOA!N14</f>
        <v>0</v>
      </c>
      <c r="AC14">
        <f t="shared" si="0"/>
        <v>24.90962122044813</v>
      </c>
      <c r="AD14">
        <f t="shared" si="1"/>
        <v>2600.8235848232121</v>
      </c>
      <c r="AE14">
        <f>'IDT-1'!B14</f>
        <v>0</v>
      </c>
      <c r="AF14" s="24"/>
      <c r="AG14">
        <f t="shared" si="2"/>
        <v>2600.8235848232121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-102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12.493108824446523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100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1263.9160724526412</v>
      </c>
      <c r="P15" s="36">
        <v>118.18</v>
      </c>
      <c r="Q15" s="36">
        <v>38.340000000000003</v>
      </c>
      <c r="R15" s="38">
        <v>0</v>
      </c>
      <c r="S15" s="38">
        <v>3.6</v>
      </c>
      <c r="T15" s="37">
        <f>SUMPRODUCT(LTA!J15:AN15,LTA!J$101:AN$101,LTA!J$103:AN$103)</f>
        <v>115.87</v>
      </c>
      <c r="U15" s="37">
        <f>SUMPRODUCT(LTA!J15:AN15,LTA!J$102:AN$102,LTA!J$103:AN$103)</f>
        <v>134.45000000000002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805.80000000000007</v>
      </c>
      <c r="AB15" s="75">
        <f>-STOA!N15</f>
        <v>0</v>
      </c>
      <c r="AC15">
        <f t="shared" si="0"/>
        <v>24.387266992521656</v>
      </c>
      <c r="AD15">
        <f t="shared" si="1"/>
        <v>2562.0762853347151</v>
      </c>
      <c r="AE15">
        <f>'IDT-1'!B15</f>
        <v>0</v>
      </c>
      <c r="AF15" s="24"/>
      <c r="AG15">
        <f t="shared" si="2"/>
        <v>2562.0762853347151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-92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12.493108824446523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100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1274.3233605229414</v>
      </c>
      <c r="P16" s="36">
        <v>118.18</v>
      </c>
      <c r="Q16" s="36">
        <v>38.340000000000003</v>
      </c>
      <c r="R16" s="38">
        <v>0</v>
      </c>
      <c r="S16" s="38">
        <v>3.6</v>
      </c>
      <c r="T16" s="37">
        <f>SUMPRODUCT(LTA!J16:AN16,LTA!J$101:AN$101,LTA!J$103:AN$103)</f>
        <v>116.09</v>
      </c>
      <c r="U16" s="37">
        <f>SUMPRODUCT(LTA!J16:AN16,LTA!J$102:AN$102,LTA!J$103:AN$103)</f>
        <v>133.97999999999999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805.80000000000007</v>
      </c>
      <c r="AB16" s="75">
        <f>-STOA!N16</f>
        <v>0</v>
      </c>
      <c r="AC16">
        <f t="shared" si="0"/>
        <v>24.734116825683962</v>
      </c>
      <c r="AD16">
        <f t="shared" si="1"/>
        <v>2542.8867235718531</v>
      </c>
      <c r="AE16">
        <f>'IDT-1'!B16</f>
        <v>0</v>
      </c>
      <c r="AF16" s="24"/>
      <c r="AG16">
        <f t="shared" si="2"/>
        <v>2542.8867235718531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-121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12.493108824446523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78.459999999999994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1245.7594432835299</v>
      </c>
      <c r="P17" s="36">
        <v>118.18</v>
      </c>
      <c r="Q17" s="36">
        <v>38.340000000000003</v>
      </c>
      <c r="R17" s="38">
        <v>0</v>
      </c>
      <c r="S17" s="38">
        <v>3.6</v>
      </c>
      <c r="T17" s="37">
        <f>SUMPRODUCT(LTA!J17:AN17,LTA!J$101:AN$101,LTA!J$103:AN$103)</f>
        <v>115.91</v>
      </c>
      <c r="U17" s="37">
        <f>SUMPRODUCT(LTA!J17:AN17,LTA!J$102:AN$102,LTA!J$103:AN$103)</f>
        <v>130.74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805.80000000000007</v>
      </c>
      <c r="AB17" s="75">
        <f>-STOA!N17</f>
        <v>0</v>
      </c>
      <c r="AC17">
        <f t="shared" si="0"/>
        <v>24.227593843888361</v>
      </c>
      <c r="AD17">
        <f t="shared" si="1"/>
        <v>2493.8693293142373</v>
      </c>
      <c r="AE17">
        <f>'IDT-1'!B17</f>
        <v>0</v>
      </c>
      <c r="AF17" s="24"/>
      <c r="AG17">
        <f t="shared" si="2"/>
        <v>2493.8693293142373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-117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12.493108824446523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84.160000000000011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1238.6117389816657</v>
      </c>
      <c r="P18" s="36">
        <v>118.18</v>
      </c>
      <c r="Q18" s="36">
        <v>38.340000000000003</v>
      </c>
      <c r="R18" s="38">
        <v>0</v>
      </c>
      <c r="S18" s="38">
        <v>3.6</v>
      </c>
      <c r="T18" s="37">
        <f>SUMPRODUCT(LTA!J18:AN18,LTA!J$101:AN$101,LTA!J$103:AN$103)</f>
        <v>115.86000000000001</v>
      </c>
      <c r="U18" s="37">
        <f>SUMPRODUCT(LTA!J18:AN18,LTA!J$102:AN$102,LTA!J$103:AN$103)</f>
        <v>130.58000000000001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805.80000000000007</v>
      </c>
      <c r="AB18" s="75">
        <f>-STOA!N18</f>
        <v>0</v>
      </c>
      <c r="AC18">
        <f t="shared" si="0"/>
        <v>24.479349871697817</v>
      </c>
      <c r="AD18">
        <f t="shared" si="1"/>
        <v>2461.9598689845639</v>
      </c>
      <c r="AE18">
        <f>'IDT-1'!B18</f>
        <v>0</v>
      </c>
      <c r="AF18" s="24"/>
      <c r="AG18">
        <f t="shared" si="2"/>
        <v>2461.9598689845639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-147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13.320108859993953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84.160000000000011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1237.5860334484137</v>
      </c>
      <c r="P19" s="36">
        <v>118.18</v>
      </c>
      <c r="Q19" s="36">
        <v>38.340000000000003</v>
      </c>
      <c r="R19" s="38">
        <v>0</v>
      </c>
      <c r="S19" s="38">
        <v>3.6</v>
      </c>
      <c r="T19" s="37">
        <f>SUMPRODUCT(LTA!J19:AN19,LTA!J$101:AN$101,LTA!J$103:AN$103)</f>
        <v>116.07</v>
      </c>
      <c r="U19" s="37">
        <f>SUMPRODUCT(LTA!J19:AN19,LTA!J$102:AN$102,LTA!J$103:AN$103)</f>
        <v>130.44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804.79000000000008</v>
      </c>
      <c r="AB19" s="75">
        <f>-STOA!N19</f>
        <v>0</v>
      </c>
      <c r="AC19">
        <f t="shared" si="0"/>
        <v>24.806698109161434</v>
      </c>
      <c r="AD19">
        <f t="shared" si="1"/>
        <v>2422.4938152493951</v>
      </c>
      <c r="AE19">
        <f>'IDT-1'!B19</f>
        <v>0</v>
      </c>
      <c r="AF19" s="24"/>
      <c r="AG19">
        <f t="shared" si="2"/>
        <v>2422.4938152493951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-185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13.350589658300576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84.160000000000011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1225.1718166386966</v>
      </c>
      <c r="P20" s="36">
        <v>118.18</v>
      </c>
      <c r="Q20" s="36">
        <v>38.340000000000003</v>
      </c>
      <c r="R20" s="38">
        <v>0</v>
      </c>
      <c r="S20" s="38">
        <v>3.6</v>
      </c>
      <c r="T20" s="37">
        <f>SUMPRODUCT(LTA!J20:AN20,LTA!J$101:AN$101,LTA!J$103:AN$103)</f>
        <v>115.98</v>
      </c>
      <c r="U20" s="37">
        <f>SUMPRODUCT(LTA!J20:AN20,LTA!J$102:AN$102,LTA!J$103:AN$103)</f>
        <v>130.03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804.79000000000008</v>
      </c>
      <c r="AB20" s="75">
        <f>-STOA!N20</f>
        <v>0</v>
      </c>
      <c r="AC20">
        <f t="shared" si="0"/>
        <v>24.959665057926884</v>
      </c>
      <c r="AD20">
        <f t="shared" si="1"/>
        <v>2379.4571122892194</v>
      </c>
      <c r="AE20">
        <f>'IDT-1'!B20</f>
        <v>0</v>
      </c>
      <c r="AF20" s="24"/>
      <c r="AG20">
        <f t="shared" si="2"/>
        <v>2379.4571122892194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-215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13.350589658300576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84.160000000000011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1203.9685953214052</v>
      </c>
      <c r="P21" s="36">
        <v>118.28</v>
      </c>
      <c r="Q21" s="36">
        <v>38.340000000000003</v>
      </c>
      <c r="R21" s="38">
        <v>0</v>
      </c>
      <c r="S21" s="38">
        <v>3.6</v>
      </c>
      <c r="T21" s="37">
        <f>SUMPRODUCT(LTA!J21:AN21,LTA!J$101:AN$101,LTA!J$103:AN$103)</f>
        <v>116.08</v>
      </c>
      <c r="U21" s="37">
        <f>SUMPRODUCT(LTA!J21:AN21,LTA!J$102:AN$102,LTA!J$103:AN$103)</f>
        <v>129.19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804.79000000000008</v>
      </c>
      <c r="AB21" s="75">
        <f>-STOA!N21</f>
        <v>0</v>
      </c>
      <c r="AC21">
        <f t="shared" si="0"/>
        <v>24.394563354402514</v>
      </c>
      <c r="AD21">
        <f t="shared" si="1"/>
        <v>2400.1789926754523</v>
      </c>
      <c r="AE21">
        <f>'IDT-1'!B21</f>
        <v>0</v>
      </c>
      <c r="AF21" s="24"/>
      <c r="AG21">
        <f t="shared" si="2"/>
        <v>2400.1789926754523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-173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13.350589658300576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84.160000000000011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1141.41603113215</v>
      </c>
      <c r="P22" s="36">
        <v>118.28</v>
      </c>
      <c r="Q22" s="36">
        <v>38.340000000000003</v>
      </c>
      <c r="R22" s="38">
        <v>0</v>
      </c>
      <c r="S22" s="38">
        <v>2.1799999999999997</v>
      </c>
      <c r="T22" s="37">
        <f>SUMPRODUCT(LTA!J22:AN22,LTA!J$101:AN$101,LTA!J$103:AN$103)</f>
        <v>115.88000000000001</v>
      </c>
      <c r="U22" s="37">
        <f>SUMPRODUCT(LTA!J22:AN22,LTA!J$102:AN$102,LTA!J$103:AN$103)</f>
        <v>128.37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804.79000000000008</v>
      </c>
      <c r="AB22" s="75">
        <f>-STOA!N22</f>
        <v>0</v>
      </c>
      <c r="AC22">
        <f t="shared" si="0"/>
        <v>23.458625561127061</v>
      </c>
      <c r="AD22">
        <f t="shared" si="1"/>
        <v>2377.1223662794728</v>
      </c>
      <c r="AE22">
        <f>'IDT-1'!B22</f>
        <v>0</v>
      </c>
      <c r="AF22" s="24"/>
      <c r="AG22">
        <f t="shared" si="2"/>
        <v>2377.1223662794728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-132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13.350589658300576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78.459999999999994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1110.2378763506531</v>
      </c>
      <c r="P23" s="36">
        <v>118.28</v>
      </c>
      <c r="Q23" s="36">
        <v>38.340000000000003</v>
      </c>
      <c r="R23" s="38">
        <v>0</v>
      </c>
      <c r="S23" s="38">
        <v>2.1799999999999997</v>
      </c>
      <c r="T23" s="37">
        <f>SUMPRODUCT(LTA!J23:AN23,LTA!J$101:AN$101,LTA!J$103:AN$103)</f>
        <v>115.92</v>
      </c>
      <c r="U23" s="37">
        <f>SUMPRODUCT(LTA!J23:AN23,LTA!J$102:AN$102,LTA!J$103:AN$103)</f>
        <v>127.53999999999999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-19</v>
      </c>
      <c r="AA23" s="75">
        <f>STOA!H23</f>
        <v>804.83</v>
      </c>
      <c r="AB23" s="75">
        <f>-STOA!N23</f>
        <v>0</v>
      </c>
      <c r="AC23">
        <f t="shared" si="0"/>
        <v>22.852275845861833</v>
      </c>
      <c r="AD23">
        <f t="shared" si="1"/>
        <v>2371.1005612132412</v>
      </c>
      <c r="AE23">
        <f>'IDT-1'!B23</f>
        <v>0</v>
      </c>
      <c r="AF23" s="24"/>
      <c r="AG23">
        <f t="shared" si="2"/>
        <v>2371.1005612132412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-82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13.350589658300576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78.459999999999994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1114.4127798546342</v>
      </c>
      <c r="P24" s="36">
        <v>118.28</v>
      </c>
      <c r="Q24" s="36">
        <v>38.340000000000003</v>
      </c>
      <c r="R24" s="38">
        <v>0</v>
      </c>
      <c r="S24" s="38">
        <v>2.1799999999999997</v>
      </c>
      <c r="T24" s="37">
        <f>SUMPRODUCT(LTA!J24:AN24,LTA!J$101:AN$101,LTA!J$103:AN$103)</f>
        <v>115.82</v>
      </c>
      <c r="U24" s="37">
        <f>SUMPRODUCT(LTA!J24:AN24,LTA!J$102:AN$102,LTA!J$103:AN$103)</f>
        <v>126.86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-69</v>
      </c>
      <c r="AA24" s="75">
        <f>STOA!H24</f>
        <v>804.83</v>
      </c>
      <c r="AB24" s="75">
        <f>-STOA!N24</f>
        <v>0</v>
      </c>
      <c r="AC24">
        <f t="shared" si="0"/>
        <v>23.210641715018092</v>
      </c>
      <c r="AD24">
        <f t="shared" si="1"/>
        <v>2337.1370988480658</v>
      </c>
      <c r="AE24">
        <f>'IDT-1'!B24</f>
        <v>0</v>
      </c>
      <c r="AF24" s="24"/>
      <c r="AG24">
        <f t="shared" si="2"/>
        <v>2337.1370988480658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-69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12.928718428437792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78.459999999999994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1121.7623335544736</v>
      </c>
      <c r="P25" s="36">
        <v>118.28</v>
      </c>
      <c r="Q25" s="36">
        <v>38.340000000000003</v>
      </c>
      <c r="R25" s="38">
        <v>0</v>
      </c>
      <c r="S25" s="38">
        <v>2.1799999999999997</v>
      </c>
      <c r="T25" s="37">
        <f>SUMPRODUCT(LTA!J25:AN25,LTA!J$101:AN$101,LTA!J$103:AN$103)</f>
        <v>115.93</v>
      </c>
      <c r="U25" s="37">
        <f>SUMPRODUCT(LTA!J25:AN25,LTA!J$102:AN$102,LTA!J$103:AN$103)</f>
        <v>126.97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-110</v>
      </c>
      <c r="AA25" s="75">
        <f>STOA!H25</f>
        <v>804.83</v>
      </c>
      <c r="AB25" s="75">
        <f>-STOA!N25</f>
        <v>0</v>
      </c>
      <c r="AC25">
        <f t="shared" si="0"/>
        <v>23.424469488631207</v>
      </c>
      <c r="AD25">
        <f t="shared" si="1"/>
        <v>2327.0709535444294</v>
      </c>
      <c r="AE25">
        <f>'IDT-1'!B25</f>
        <v>0</v>
      </c>
      <c r="AF25" s="24"/>
      <c r="AG25">
        <f t="shared" si="2"/>
        <v>2327.0709535444294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-45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12.543935141877144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78.459999999999994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1121.7623335544736</v>
      </c>
      <c r="P26" s="36">
        <v>118.28</v>
      </c>
      <c r="Q26" s="36">
        <v>38.340000000000003</v>
      </c>
      <c r="R26" s="38">
        <v>0</v>
      </c>
      <c r="S26" s="38">
        <v>2.1799999999999997</v>
      </c>
      <c r="T26" s="37">
        <f>SUMPRODUCT(LTA!J26:AN26,LTA!J$101:AN$101,LTA!J$103:AN$103)</f>
        <v>116.48000000000002</v>
      </c>
      <c r="U26" s="37">
        <f>SUMPRODUCT(LTA!J26:AN26,LTA!J$102:AN$102,LTA!J$103:AN$103)</f>
        <v>132.69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-141</v>
      </c>
      <c r="AA26" s="75">
        <f>STOA!H26</f>
        <v>804.83</v>
      </c>
      <c r="AB26" s="75">
        <f>-STOA!N26</f>
        <v>0</v>
      </c>
      <c r="AC26">
        <f t="shared" si="0"/>
        <v>23.849140751641681</v>
      </c>
      <c r="AD26">
        <f t="shared" si="1"/>
        <v>2290.5314989948583</v>
      </c>
      <c r="AE26">
        <f>'IDT-1'!B26</f>
        <v>0</v>
      </c>
      <c r="AF26" s="24"/>
      <c r="AG26">
        <f t="shared" si="2"/>
        <v>2290.5314989948583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-56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12.493108824446523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84.160000000000011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1102.671023764969</v>
      </c>
      <c r="P27" s="36">
        <v>118.28</v>
      </c>
      <c r="Q27" s="36">
        <v>38.340000000000003</v>
      </c>
      <c r="R27" s="38">
        <v>7.4999999999999991</v>
      </c>
      <c r="S27" s="38">
        <v>2.1799999999999997</v>
      </c>
      <c r="T27" s="37">
        <f>SUMPRODUCT(LTA!J27:AN27,LTA!J$101:AN$101,LTA!J$103:AN$103)</f>
        <v>119.89000000000001</v>
      </c>
      <c r="U27" s="37">
        <f>SUMPRODUCT(LTA!J27:AN27,LTA!J$102:AN$102,LTA!J$103:AN$103)</f>
        <v>132.67000000000002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-124</v>
      </c>
      <c r="AA27" s="75">
        <f>STOA!H27</f>
        <v>752.09</v>
      </c>
      <c r="AB27" s="75">
        <f>-STOA!N27</f>
        <v>0</v>
      </c>
      <c r="AC27">
        <f t="shared" si="0"/>
        <v>23.451351229122601</v>
      </c>
      <c r="AD27">
        <f t="shared" si="1"/>
        <v>2225.637152410442</v>
      </c>
      <c r="AE27">
        <f>'IDT-1'!B27</f>
        <v>0</v>
      </c>
      <c r="AF27" s="24"/>
      <c r="AG27">
        <f t="shared" si="2"/>
        <v>2225.637152410442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-83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12.493108824446523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1101.2612047481389</v>
      </c>
      <c r="P28" s="36">
        <v>118.28</v>
      </c>
      <c r="Q28" s="36">
        <v>38.340000000000003</v>
      </c>
      <c r="R28" s="38">
        <v>22.3</v>
      </c>
      <c r="S28" s="38">
        <v>2.1799999999999997</v>
      </c>
      <c r="T28" s="37">
        <f>SUMPRODUCT(LTA!J28:AN28,LTA!J$101:AN$101,LTA!J$103:AN$103)</f>
        <v>125.46</v>
      </c>
      <c r="U28" s="37">
        <f>SUMPRODUCT(LTA!J28:AN28,LTA!J$102:AN$102,LTA!J$103:AN$103)</f>
        <v>132.91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-171</v>
      </c>
      <c r="AA28" s="75">
        <f>STOA!H28</f>
        <v>752.79000000000008</v>
      </c>
      <c r="AB28" s="75">
        <f>-STOA!N28</f>
        <v>0</v>
      </c>
      <c r="AC28">
        <f t="shared" si="0"/>
        <v>24.097013580450849</v>
      </c>
      <c r="AD28">
        <f t="shared" si="1"/>
        <v>2191.8916710422836</v>
      </c>
      <c r="AE28">
        <f>'IDT-1'!B28</f>
        <v>0</v>
      </c>
      <c r="AF28" s="24"/>
      <c r="AG28">
        <f t="shared" si="2"/>
        <v>2191.8916710422836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-89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12.493108824446523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1062.2469749156655</v>
      </c>
      <c r="P29" s="36">
        <v>118.28</v>
      </c>
      <c r="Q29" s="36">
        <v>38.340000000000003</v>
      </c>
      <c r="R29" s="38">
        <v>40.5</v>
      </c>
      <c r="S29" s="38">
        <v>2.1799999999999997</v>
      </c>
      <c r="T29" s="37">
        <f>SUMPRODUCT(LTA!J29:AN29,LTA!J$101:AN$101,LTA!J$103:AN$103)</f>
        <v>131.56</v>
      </c>
      <c r="U29" s="37">
        <f>SUMPRODUCT(LTA!J29:AN29,LTA!J$102:AN$102,LTA!J$103:AN$103)</f>
        <v>132.81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-232</v>
      </c>
      <c r="AA29" s="75">
        <f>STOA!H29</f>
        <v>753.49000000000012</v>
      </c>
      <c r="AB29" s="75">
        <f>-STOA!N29</f>
        <v>0</v>
      </c>
      <c r="AC29">
        <f t="shared" si="0"/>
        <v>24.674180432178513</v>
      </c>
      <c r="AD29">
        <f t="shared" si="1"/>
        <v>2098.2002743580824</v>
      </c>
      <c r="AE29">
        <f>'IDT-1'!B29</f>
        <v>0</v>
      </c>
      <c r="AF29" s="24"/>
      <c r="AG29">
        <f t="shared" si="2"/>
        <v>2098.2002743580824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-107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12.493108824446523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1047.6069609539036</v>
      </c>
      <c r="P30" s="36">
        <v>118.28</v>
      </c>
      <c r="Q30" s="36">
        <v>38.340000000000003</v>
      </c>
      <c r="R30" s="38">
        <v>40.499999999999993</v>
      </c>
      <c r="S30" s="38">
        <v>2.1799999999999997</v>
      </c>
      <c r="T30" s="37">
        <f>SUMPRODUCT(LTA!J30:AN30,LTA!J$101:AN$101,LTA!J$103:AN$103)</f>
        <v>141.73000000000002</v>
      </c>
      <c r="U30" s="37">
        <f>SUMPRODUCT(LTA!J30:AN30,LTA!J$102:AN$102,LTA!J$103:AN$103)</f>
        <v>133.04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-254</v>
      </c>
      <c r="AA30" s="75">
        <f>STOA!H30</f>
        <v>768.18999999999994</v>
      </c>
      <c r="AB30" s="75">
        <f>-STOA!N30</f>
        <v>0</v>
      </c>
      <c r="AC30">
        <f t="shared" si="0"/>
        <v>25.023694007458666</v>
      </c>
      <c r="AD30">
        <f t="shared" si="1"/>
        <v>2079.3107468210401</v>
      </c>
      <c r="AE30">
        <f>'IDT-1'!B30</f>
        <v>0</v>
      </c>
      <c r="AF30" s="24"/>
      <c r="AG30">
        <f t="shared" si="2"/>
        <v>2079.3107468210401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12.543935141877144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1044.7491595397221</v>
      </c>
      <c r="P31" s="36">
        <v>118.28</v>
      </c>
      <c r="Q31" s="36">
        <v>38.340000000000003</v>
      </c>
      <c r="R31" s="38">
        <v>40.5</v>
      </c>
      <c r="S31" s="38">
        <v>2.1799999999999997</v>
      </c>
      <c r="T31" s="37">
        <f>SUMPRODUCT(LTA!J31:AN31,LTA!J$101:AN$101,LTA!J$103:AN$103)</f>
        <v>156.22999999999999</v>
      </c>
      <c r="U31" s="37">
        <f>SUMPRODUCT(LTA!J31:AN31,LTA!J$102:AN$102,LTA!J$103:AN$103)</f>
        <v>141.61000000000001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-288</v>
      </c>
      <c r="AA31" s="75">
        <f>STOA!H31</f>
        <v>774.31000000000006</v>
      </c>
      <c r="AB31" s="75">
        <f>-STOA!N31</f>
        <v>0</v>
      </c>
      <c r="AC31">
        <f t="shared" si="0"/>
        <v>26.01270828199387</v>
      </c>
      <c r="AD31">
        <f t="shared" si="1"/>
        <v>2019.9550774497545</v>
      </c>
      <c r="AE31">
        <f>'IDT-1'!B31</f>
        <v>0</v>
      </c>
      <c r="AF31" s="24"/>
      <c r="AG31">
        <f t="shared" si="2"/>
        <v>2019.9550774497545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12.543935141877144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1013.9473601614762</v>
      </c>
      <c r="P32" s="36">
        <v>118.28</v>
      </c>
      <c r="Q32" s="36">
        <v>38.340000000000003</v>
      </c>
      <c r="R32" s="38">
        <v>40.499999999999993</v>
      </c>
      <c r="S32" s="38">
        <v>2.1799999999999997</v>
      </c>
      <c r="T32" s="37">
        <f>SUMPRODUCT(LTA!J32:AN32,LTA!J$101:AN$101,LTA!J$103:AN$103)</f>
        <v>174.12</v>
      </c>
      <c r="U32" s="37">
        <f>SUMPRODUCT(LTA!J32:AN32,LTA!J$102:AN$102,LTA!J$103:AN$103)</f>
        <v>141.37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-322</v>
      </c>
      <c r="AA32" s="75">
        <f>STOA!H32</f>
        <v>784.81000000000006</v>
      </c>
      <c r="AB32" s="75">
        <f>-STOA!N32</f>
        <v>0</v>
      </c>
      <c r="AC32">
        <f t="shared" si="0"/>
        <v>26.388888185964092</v>
      </c>
      <c r="AD32">
        <f t="shared" si="1"/>
        <v>1971.9270981675384</v>
      </c>
      <c r="AE32">
        <f>'IDT-1'!B32</f>
        <v>0</v>
      </c>
      <c r="AF32" s="24"/>
      <c r="AG32">
        <f t="shared" si="2"/>
        <v>1971.9270981675384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-176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12.543935141877144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985.32538451984487</v>
      </c>
      <c r="P33" s="36">
        <v>118.28</v>
      </c>
      <c r="Q33" s="36">
        <v>38.340000000000003</v>
      </c>
      <c r="R33" s="38">
        <v>40.499999999999993</v>
      </c>
      <c r="S33" s="38">
        <v>2.1799999999999997</v>
      </c>
      <c r="T33" s="37">
        <f>SUMPRODUCT(LTA!J33:AN33,LTA!J$101:AN$101,LTA!J$103:AN$103)</f>
        <v>195.29000000000002</v>
      </c>
      <c r="U33" s="37">
        <f>SUMPRODUCT(LTA!J33:AN33,LTA!J$102:AN$102,LTA!J$103:AN$103)</f>
        <v>141.23000000000002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-370.99</v>
      </c>
      <c r="AA33" s="75">
        <f>STOA!H33</f>
        <v>797.41</v>
      </c>
      <c r="AB33" s="75">
        <f>-STOA!N33</f>
        <v>0</v>
      </c>
      <c r="AC33">
        <f t="shared" si="0"/>
        <v>26.53052942178666</v>
      </c>
      <c r="AD33">
        <f t="shared" si="1"/>
        <v>1965.8034812900844</v>
      </c>
      <c r="AE33">
        <f>'IDT-1'!B33</f>
        <v>0</v>
      </c>
      <c r="AF33" s="24"/>
      <c r="AG33">
        <f t="shared" si="2"/>
        <v>1965.8034812900844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-138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12.543935141877144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979.66573523517536</v>
      </c>
      <c r="P34" s="36">
        <v>118.28</v>
      </c>
      <c r="Q34" s="36">
        <v>38.340000000000003</v>
      </c>
      <c r="R34" s="38">
        <v>40.499999999999993</v>
      </c>
      <c r="S34" s="38">
        <v>2.1799999999999997</v>
      </c>
      <c r="T34" s="37">
        <f>SUMPRODUCT(LTA!J34:AN34,LTA!J$101:AN$101,LTA!J$103:AN$103)</f>
        <v>220.35999999999996</v>
      </c>
      <c r="U34" s="37">
        <f>SUMPRODUCT(LTA!J34:AN34,LTA!J$102:AN$102,LTA!J$103:AN$103)</f>
        <v>140.66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-419</v>
      </c>
      <c r="AA34" s="75">
        <f>STOA!H34</f>
        <v>809.31000000000006</v>
      </c>
      <c r="AB34" s="75">
        <f>-STOA!N34</f>
        <v>0</v>
      </c>
      <c r="AC34">
        <f t="shared" si="0"/>
        <v>27.067477115022651</v>
      </c>
      <c r="AD34">
        <f t="shared" si="1"/>
        <v>1965.996884312179</v>
      </c>
      <c r="AE34">
        <f>'IDT-1'!B34</f>
        <v>0</v>
      </c>
      <c r="AF34" s="24"/>
      <c r="AG34">
        <f t="shared" si="2"/>
        <v>1965.996884312179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12.543935141877144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958.17387346538851</v>
      </c>
      <c r="P35" s="36">
        <v>118.28</v>
      </c>
      <c r="Q35" s="36">
        <v>38.340000000000003</v>
      </c>
      <c r="R35" s="38">
        <v>47.5</v>
      </c>
      <c r="S35" s="38">
        <v>2.1799999999999997</v>
      </c>
      <c r="T35" s="37">
        <f>SUMPRODUCT(LTA!J35:AN35,LTA!J$101:AN$101,LTA!J$103:AN$103)</f>
        <v>247.14</v>
      </c>
      <c r="U35" s="37">
        <f>SUMPRODUCT(LTA!J35:AN35,LTA!J$102:AN$102,LTA!J$103:AN$103)</f>
        <v>140.55000000000001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-455.99</v>
      </c>
      <c r="AA35" s="75">
        <f>STOA!H35</f>
        <v>819.93000000000006</v>
      </c>
      <c r="AB35" s="75">
        <f>-STOA!N35</f>
        <v>0</v>
      </c>
      <c r="AC35">
        <f t="shared" si="0"/>
        <v>26.797471191496957</v>
      </c>
      <c r="AD35">
        <f t="shared" si="1"/>
        <v>2042.0750284659177</v>
      </c>
      <c r="AE35">
        <f>'IDT-1'!B35</f>
        <v>0</v>
      </c>
      <c r="AF35" s="24"/>
      <c r="AG35">
        <f t="shared" si="2"/>
        <v>2042.0750284659177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12.543935141877144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958.18372276538048</v>
      </c>
      <c r="P36" s="36">
        <v>118.28</v>
      </c>
      <c r="Q36" s="36">
        <v>38.340000000000003</v>
      </c>
      <c r="R36" s="38">
        <v>47.5</v>
      </c>
      <c r="S36" s="38">
        <v>2.1799999999999997</v>
      </c>
      <c r="T36" s="37">
        <f>SUMPRODUCT(LTA!J36:AN36,LTA!J$101:AN$101,LTA!J$103:AN$103)</f>
        <v>275.66000000000003</v>
      </c>
      <c r="U36" s="37">
        <f>SUMPRODUCT(LTA!J36:AN36,LTA!J$102:AN$102,LTA!J$103:AN$103)</f>
        <v>140.47999999999999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-474</v>
      </c>
      <c r="AA36" s="75">
        <f>STOA!H36</f>
        <v>835.33000000000015</v>
      </c>
      <c r="AB36" s="75">
        <f>-STOA!N36</f>
        <v>0</v>
      </c>
      <c r="AC36">
        <f t="shared" si="0"/>
        <v>27.414357962189186</v>
      </c>
      <c r="AD36">
        <f t="shared" si="1"/>
        <v>2059.307990995218</v>
      </c>
      <c r="AE36">
        <f>'IDT-1'!B36</f>
        <v>0</v>
      </c>
      <c r="AF36" s="24"/>
      <c r="AG36">
        <f t="shared" si="2"/>
        <v>2059.307990995218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-38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12.543935141877144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952.9752087267841</v>
      </c>
      <c r="P37" s="36">
        <v>118.28</v>
      </c>
      <c r="Q37" s="36">
        <v>14.51</v>
      </c>
      <c r="R37" s="38">
        <v>47.5</v>
      </c>
      <c r="S37" s="38">
        <v>2.1799999999999997</v>
      </c>
      <c r="T37" s="37">
        <f>SUMPRODUCT(LTA!J37:AN37,LTA!J$101:AN$101,LTA!J$103:AN$103)</f>
        <v>300.11</v>
      </c>
      <c r="U37" s="37">
        <f>SUMPRODUCT(LTA!J37:AN37,LTA!J$102:AN$102,LTA!J$103:AN$103)</f>
        <v>150.46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-489</v>
      </c>
      <c r="AA37" s="75">
        <f>STOA!H37</f>
        <v>838.83000000000015</v>
      </c>
      <c r="AB37" s="75">
        <f>-STOA!N37</f>
        <v>0</v>
      </c>
      <c r="AC37">
        <f t="shared" si="0"/>
        <v>27.288406105639044</v>
      </c>
      <c r="AD37">
        <f t="shared" si="1"/>
        <v>2091.3254288131716</v>
      </c>
      <c r="AE37">
        <f>'IDT-1'!B37</f>
        <v>0</v>
      </c>
      <c r="AF37" s="24"/>
      <c r="AG37">
        <f t="shared" si="2"/>
        <v>2091.3254288131716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12.543935141877144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952.45615803411818</v>
      </c>
      <c r="P38" s="36">
        <v>118.28</v>
      </c>
      <c r="Q38" s="36">
        <v>14.51</v>
      </c>
      <c r="R38" s="38">
        <v>47.5</v>
      </c>
      <c r="S38" s="38">
        <v>2.1799999999999997</v>
      </c>
      <c r="T38" s="37">
        <f>SUMPRODUCT(LTA!J38:AN38,LTA!J$101:AN$101,LTA!J$103:AN$103)</f>
        <v>325.20999999999998</v>
      </c>
      <c r="U38" s="37">
        <f>SUMPRODUCT(LTA!J38:AN38,LTA!J$102:AN$102,LTA!J$103:AN$103)</f>
        <v>150.37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-487</v>
      </c>
      <c r="AA38" s="75">
        <f>STOA!H38</f>
        <v>859.83000000000015</v>
      </c>
      <c r="AB38" s="75">
        <f>-STOA!N38</f>
        <v>0</v>
      </c>
      <c r="AC38">
        <f t="shared" si="0"/>
        <v>27.901801520076276</v>
      </c>
      <c r="AD38">
        <f t="shared" si="1"/>
        <v>2112.2029827060687</v>
      </c>
      <c r="AE38">
        <f>'IDT-1'!B38</f>
        <v>0</v>
      </c>
      <c r="AF38" s="24"/>
      <c r="AG38">
        <f t="shared" si="2"/>
        <v>2112.2029827060687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-26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11.42394592854844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84.160000000000011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947.74364510626629</v>
      </c>
      <c r="P39" s="36">
        <v>118.28</v>
      </c>
      <c r="Q39" s="36">
        <v>14.51</v>
      </c>
      <c r="R39" s="38">
        <v>47.5</v>
      </c>
      <c r="S39" s="38">
        <v>2.1799999999999997</v>
      </c>
      <c r="T39" s="37">
        <f>SUMPRODUCT(LTA!J39:AN39,LTA!J$101:AN$101,LTA!J$103:AN$103)</f>
        <v>348.79</v>
      </c>
      <c r="U39" s="37">
        <f>SUMPRODUCT(LTA!J39:AN39,LTA!J$102:AN$102,LTA!J$103:AN$103)</f>
        <v>150.36000000000001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-445</v>
      </c>
      <c r="AA39" s="75">
        <f>STOA!H39</f>
        <v>870.33000000000015</v>
      </c>
      <c r="AB39" s="75">
        <f>-STOA!N39</f>
        <v>0</v>
      </c>
      <c r="AC39">
        <f t="shared" si="0"/>
        <v>28.336732179199981</v>
      </c>
      <c r="AD39">
        <f t="shared" si="1"/>
        <v>2119.0055499057639</v>
      </c>
      <c r="AE39">
        <f>'IDT-1'!B39</f>
        <v>0</v>
      </c>
      <c r="AF39" s="24"/>
      <c r="AG39">
        <f t="shared" si="2"/>
        <v>2119.0055499057639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-89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11.42394592854844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84.160000000000011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947.74364510626629</v>
      </c>
      <c r="P40" s="36">
        <v>118.28</v>
      </c>
      <c r="Q40" s="36">
        <v>14.51</v>
      </c>
      <c r="R40" s="38">
        <v>47.5</v>
      </c>
      <c r="S40" s="38">
        <v>2.1799999999999997</v>
      </c>
      <c r="T40" s="37">
        <f>SUMPRODUCT(LTA!J40:AN40,LTA!J$101:AN$101,LTA!J$103:AN$103)</f>
        <v>370.77</v>
      </c>
      <c r="U40" s="37">
        <f>SUMPRODUCT(LTA!J40:AN40,LTA!J$102:AN$102,LTA!J$103:AN$103)</f>
        <v>150.43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-414</v>
      </c>
      <c r="AA40" s="75">
        <f>STOA!H40</f>
        <v>880.13000000000011</v>
      </c>
      <c r="AB40" s="75">
        <f>-STOA!N40</f>
        <v>0</v>
      </c>
      <c r="AC40">
        <f t="shared" si="0"/>
        <v>28.466084011322668</v>
      </c>
      <c r="AD40">
        <f t="shared" si="1"/>
        <v>2167.7261980736412</v>
      </c>
      <c r="AE40">
        <f>'IDT-1'!B40</f>
        <v>0</v>
      </c>
      <c r="AF40" s="24"/>
      <c r="AG40">
        <f t="shared" si="2"/>
        <v>2167.7261980736412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-103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9.8539889958734523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84.160000000000011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969.01530645912908</v>
      </c>
      <c r="P41" s="36">
        <v>118.87</v>
      </c>
      <c r="Q41" s="36">
        <v>14.6</v>
      </c>
      <c r="R41" s="38">
        <v>47.5</v>
      </c>
      <c r="S41" s="38">
        <v>2.1799999999999997</v>
      </c>
      <c r="T41" s="37">
        <f>SUMPRODUCT(LTA!J41:AN41,LTA!J$101:AN$101,LTA!J$103:AN$103)</f>
        <v>390.79</v>
      </c>
      <c r="U41" s="37">
        <f>SUMPRODUCT(LTA!J41:AN41,LTA!J$102:AN$102,LTA!J$103:AN$103)</f>
        <v>147.72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-400</v>
      </c>
      <c r="AA41" s="75">
        <f>STOA!H41</f>
        <v>884.33000000000015</v>
      </c>
      <c r="AB41" s="75">
        <f>-STOA!N41</f>
        <v>0</v>
      </c>
      <c r="AC41">
        <f t="shared" si="0"/>
        <v>29.047806070753008</v>
      </c>
      <c r="AD41">
        <f t="shared" si="1"/>
        <v>2185.0361804343993</v>
      </c>
      <c r="AE41">
        <f>'IDT-1'!B41</f>
        <v>0</v>
      </c>
      <c r="AF41" s="24"/>
      <c r="AG41">
        <f t="shared" si="2"/>
        <v>2185.0361804343993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9.8539889958734523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84.160000000000011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960.87802164945231</v>
      </c>
      <c r="P42" s="36">
        <v>118.87</v>
      </c>
      <c r="Q42" s="36">
        <v>14.6</v>
      </c>
      <c r="R42" s="38">
        <v>47.5</v>
      </c>
      <c r="S42" s="38">
        <v>2.1799999999999997</v>
      </c>
      <c r="T42" s="37">
        <f>SUMPRODUCT(LTA!J42:AN42,LTA!J$101:AN$101,LTA!J$103:AN$103)</f>
        <v>409.32</v>
      </c>
      <c r="U42" s="37">
        <f>SUMPRODUCT(LTA!J42:AN42,LTA!J$102:AN$102,LTA!J$103:AN$103)</f>
        <v>148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-393</v>
      </c>
      <c r="AA42" s="75">
        <f>STOA!H42</f>
        <v>898.33000000000015</v>
      </c>
      <c r="AB42" s="75">
        <f>-STOA!N42</f>
        <v>0</v>
      </c>
      <c r="AC42">
        <f t="shared" si="0"/>
        <v>29.08736341398394</v>
      </c>
      <c r="AD42">
        <f t="shared" si="1"/>
        <v>2229.6693382814906</v>
      </c>
      <c r="AE42">
        <f>'IDT-1'!B42</f>
        <v>0</v>
      </c>
      <c r="AF42" s="24"/>
      <c r="AG42">
        <f t="shared" si="2"/>
        <v>2229.6693382814906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-128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9.8707459608112771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995.08522665160638</v>
      </c>
      <c r="P43" s="36">
        <v>118.28</v>
      </c>
      <c r="Q43" s="36">
        <v>38.340000000000003</v>
      </c>
      <c r="R43" s="38">
        <v>47.5</v>
      </c>
      <c r="S43" s="38">
        <v>2.1799999999999997</v>
      </c>
      <c r="T43" s="37">
        <f>SUMPRODUCT(LTA!J43:AN43,LTA!J$101:AN$101,LTA!J$103:AN$103)</f>
        <v>427.3</v>
      </c>
      <c r="U43" s="37">
        <f>SUMPRODUCT(LTA!J43:AN43,LTA!J$102:AN$102,LTA!J$103:AN$103)</f>
        <v>148.01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-379</v>
      </c>
      <c r="AA43" s="75">
        <f>STOA!H43</f>
        <v>907.36000000000013</v>
      </c>
      <c r="AB43" s="75">
        <f>-STOA!N43</f>
        <v>0</v>
      </c>
      <c r="AC43">
        <f t="shared" si="0"/>
        <v>30.096374104960208</v>
      </c>
      <c r="AD43">
        <f t="shared" si="1"/>
        <v>2283.0542895576064</v>
      </c>
      <c r="AE43">
        <f>'IDT-1'!B43</f>
        <v>0</v>
      </c>
      <c r="AF43" s="24"/>
      <c r="AG43">
        <f t="shared" si="2"/>
        <v>2283.0542895576064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-172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9.8707459608112771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1012.7636568408234</v>
      </c>
      <c r="P44" s="36">
        <v>118.28</v>
      </c>
      <c r="Q44" s="36">
        <v>38.340000000000003</v>
      </c>
      <c r="R44" s="38">
        <v>47.5</v>
      </c>
      <c r="S44" s="38">
        <v>2.1799999999999997</v>
      </c>
      <c r="T44" s="37">
        <f>SUMPRODUCT(LTA!J44:AN44,LTA!J$101:AN$101,LTA!J$103:AN$103)</f>
        <v>408.58</v>
      </c>
      <c r="U44" s="37">
        <f>SUMPRODUCT(LTA!J44:AN44,LTA!J$102:AN$102,LTA!J$103:AN$103)</f>
        <v>147.97999999999999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-374</v>
      </c>
      <c r="AA44" s="75">
        <f>STOA!H44</f>
        <v>914.36000000000013</v>
      </c>
      <c r="AB44" s="75">
        <f>-STOA!N44</f>
        <v>0</v>
      </c>
      <c r="AC44">
        <f t="shared" si="0"/>
        <v>30.272838075936054</v>
      </c>
      <c r="AD44">
        <f t="shared" si="1"/>
        <v>2274.8062557758481</v>
      </c>
      <c r="AE44">
        <f>'IDT-1'!B44</f>
        <v>0</v>
      </c>
      <c r="AF44" s="24"/>
      <c r="AG44">
        <f t="shared" si="2"/>
        <v>2274.8062557758481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-191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9.8707459608112771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84.160000000000011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953.22689499368823</v>
      </c>
      <c r="P45" s="36">
        <v>118.28</v>
      </c>
      <c r="Q45" s="36">
        <v>36.71</v>
      </c>
      <c r="R45" s="38">
        <v>47.5</v>
      </c>
      <c r="S45" s="38">
        <v>3.46</v>
      </c>
      <c r="T45" s="37">
        <f>SUMPRODUCT(LTA!J45:AN45,LTA!J$101:AN$101,LTA!J$103:AN$103)</f>
        <v>419.05000000000007</v>
      </c>
      <c r="U45" s="37">
        <f>SUMPRODUCT(LTA!J45:AN45,LTA!J$102:AN$102,LTA!J$103:AN$103)</f>
        <v>148.29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-348</v>
      </c>
      <c r="AA45" s="75">
        <f>STOA!H45</f>
        <v>921.36000000000013</v>
      </c>
      <c r="AB45" s="75">
        <f>-STOA!N45</f>
        <v>0</v>
      </c>
      <c r="AC45">
        <f t="shared" si="0"/>
        <v>29.236439007516616</v>
      </c>
      <c r="AD45">
        <f t="shared" si="1"/>
        <v>2308.7358929971319</v>
      </c>
      <c r="AE45">
        <f>'IDT-1'!B45</f>
        <v>0</v>
      </c>
      <c r="AF45" s="24"/>
      <c r="AG45">
        <f t="shared" si="2"/>
        <v>2308.7358929971319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-142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9.8707459608112771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84.160000000000011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954.68438867839097</v>
      </c>
      <c r="P46" s="36">
        <v>118.28</v>
      </c>
      <c r="Q46" s="36">
        <v>36.71</v>
      </c>
      <c r="R46" s="38">
        <v>47.5</v>
      </c>
      <c r="S46" s="38">
        <v>3.46</v>
      </c>
      <c r="T46" s="37">
        <f>SUMPRODUCT(LTA!J46:AN46,LTA!J$101:AN$101,LTA!J$103:AN$103)</f>
        <v>401.61</v>
      </c>
      <c r="U46" s="37">
        <f>SUMPRODUCT(LTA!J46:AN46,LTA!J$102:AN$102,LTA!J$103:AN$103)</f>
        <v>147.88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-324</v>
      </c>
      <c r="AA46" s="75">
        <f>STOA!H46</f>
        <v>928.36000000000013</v>
      </c>
      <c r="AB46" s="75">
        <f>-STOA!N46</f>
        <v>0</v>
      </c>
      <c r="AC46">
        <f t="shared" si="0"/>
        <v>28.993978656542488</v>
      </c>
      <c r="AD46">
        <f t="shared" si="1"/>
        <v>2317.5858470328094</v>
      </c>
      <c r="AE46">
        <f>'IDT-1'!B46</f>
        <v>0</v>
      </c>
      <c r="AF46" s="24"/>
      <c r="AG46">
        <f t="shared" si="2"/>
        <v>2317.5858470328094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-148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9.8707459608112771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84.160000000000011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960.2138277185544</v>
      </c>
      <c r="P47" s="36">
        <v>118.28</v>
      </c>
      <c r="Q47" s="36">
        <v>37.640000000000008</v>
      </c>
      <c r="R47" s="38">
        <v>47.5</v>
      </c>
      <c r="S47" s="38">
        <v>3.46</v>
      </c>
      <c r="T47" s="37">
        <f>SUMPRODUCT(LTA!J47:AN47,LTA!J$101:AN$101,LTA!J$103:AN$103)</f>
        <v>403.62</v>
      </c>
      <c r="U47" s="37">
        <f>SUMPRODUCT(LTA!J47:AN47,LTA!J$102:AN$102,LTA!J$103:AN$103)</f>
        <v>150.72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-285</v>
      </c>
      <c r="AA47" s="75">
        <f>STOA!H47</f>
        <v>931.86000000000013</v>
      </c>
      <c r="AB47" s="75">
        <f>-STOA!N47</f>
        <v>0</v>
      </c>
      <c r="AC47">
        <f t="shared" si="0"/>
        <v>28.422929645842494</v>
      </c>
      <c r="AD47">
        <f t="shared" si="1"/>
        <v>2411.9663350836727</v>
      </c>
      <c r="AE47">
        <f>'IDT-1'!B47</f>
        <v>0</v>
      </c>
      <c r="AF47" s="24"/>
      <c r="AG47">
        <f t="shared" si="2"/>
        <v>2411.9663350836727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-108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9.8908903403231339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84.160000000000011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960.79720741036738</v>
      </c>
      <c r="P48" s="36">
        <v>118.28</v>
      </c>
      <c r="Q48" s="36">
        <v>37.640000000000008</v>
      </c>
      <c r="R48" s="38">
        <v>47.5</v>
      </c>
      <c r="S48" s="38">
        <v>3.46</v>
      </c>
      <c r="T48" s="37">
        <f>SUMPRODUCT(LTA!J48:AN48,LTA!J$101:AN$101,LTA!J$103:AN$103)</f>
        <v>406.03</v>
      </c>
      <c r="U48" s="37">
        <f>SUMPRODUCT(LTA!J48:AN48,LTA!J$102:AN$102,LTA!J$103:AN$103)</f>
        <v>150.35999999999999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-258</v>
      </c>
      <c r="AA48" s="75">
        <f>STOA!H48</f>
        <v>938.86000000000013</v>
      </c>
      <c r="AB48" s="75">
        <f>-STOA!N48</f>
        <v>0</v>
      </c>
      <c r="AC48">
        <f t="shared" si="0"/>
        <v>28.28592746961527</v>
      </c>
      <c r="AD48">
        <f t="shared" si="1"/>
        <v>2446.7568613312246</v>
      </c>
      <c r="AE48">
        <f>'IDT-1'!B48</f>
        <v>0</v>
      </c>
      <c r="AF48" s="24"/>
      <c r="AG48">
        <f t="shared" si="2"/>
        <v>2446.7568613312246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9.8908903403231339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84.160000000000011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956.31717968129362</v>
      </c>
      <c r="P49" s="36">
        <v>118.28</v>
      </c>
      <c r="Q49" s="36">
        <v>14.517712305025997</v>
      </c>
      <c r="R49" s="38">
        <v>47.5</v>
      </c>
      <c r="S49" s="38">
        <v>0</v>
      </c>
      <c r="T49" s="37">
        <f>SUMPRODUCT(LTA!J49:AN49,LTA!J$101:AN$101,LTA!J$103:AN$103)</f>
        <v>408.20000000000005</v>
      </c>
      <c r="U49" s="37">
        <f>SUMPRODUCT(LTA!J49:AN49,LTA!J$102:AN$102,LTA!J$103:AN$103)</f>
        <v>150.72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-237</v>
      </c>
      <c r="AA49" s="75">
        <f>STOA!H49</f>
        <v>938.86000000000013</v>
      </c>
      <c r="AB49" s="75">
        <f>-STOA!N49</f>
        <v>0</v>
      </c>
      <c r="AC49">
        <f t="shared" si="0"/>
        <v>27.040492811397772</v>
      </c>
      <c r="AD49">
        <f t="shared" si="1"/>
        <v>2531.4699805653945</v>
      </c>
      <c r="AE49">
        <f>'IDT-1'!B49</f>
        <v>0</v>
      </c>
      <c r="AF49" s="24"/>
      <c r="AG49">
        <f t="shared" si="2"/>
        <v>2531.4699805653945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-19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9.8908903403231339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84.160000000000011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951.85137874219413</v>
      </c>
      <c r="P50" s="36">
        <v>118.28</v>
      </c>
      <c r="Q50" s="36">
        <v>14.517712305025997</v>
      </c>
      <c r="R50" s="38">
        <v>47.5</v>
      </c>
      <c r="S50" s="38">
        <v>0</v>
      </c>
      <c r="T50" s="37">
        <f>SUMPRODUCT(LTA!J50:AN50,LTA!J$101:AN$101,LTA!J$103:AN$103)</f>
        <v>409.92</v>
      </c>
      <c r="U50" s="37">
        <f>SUMPRODUCT(LTA!J50:AN50,LTA!J$102:AN$102,LTA!J$103:AN$103)</f>
        <v>150.76999999999998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-203</v>
      </c>
      <c r="AA50" s="75">
        <f>STOA!H50</f>
        <v>942.36000000000013</v>
      </c>
      <c r="AB50" s="75">
        <f>-STOA!N50</f>
        <v>0</v>
      </c>
      <c r="AC50">
        <f t="shared" si="0"/>
        <v>26.73683529985686</v>
      </c>
      <c r="AD50">
        <f t="shared" si="1"/>
        <v>2567.5778371378356</v>
      </c>
      <c r="AE50">
        <f>'IDT-1'!B50</f>
        <v>0</v>
      </c>
      <c r="AF50" s="24"/>
      <c r="AG50">
        <f t="shared" si="2"/>
        <v>2567.5778371378356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-18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9.9043672627235217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84.160000000000011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956.65417462149958</v>
      </c>
      <c r="P51" s="36">
        <v>118.28</v>
      </c>
      <c r="Q51" s="36">
        <v>14.517712305025997</v>
      </c>
      <c r="R51" s="38">
        <v>47.5</v>
      </c>
      <c r="S51" s="38">
        <v>0</v>
      </c>
      <c r="T51" s="37">
        <f>SUMPRODUCT(LTA!J51:AN51,LTA!J$101:AN$101,LTA!J$103:AN$103)</f>
        <v>411.32000000000005</v>
      </c>
      <c r="U51" s="37">
        <f>SUMPRODUCT(LTA!J51:AN51,LTA!J$102:AN$102,LTA!J$103:AN$103)</f>
        <v>150.47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-168</v>
      </c>
      <c r="AA51" s="75">
        <f>STOA!H51</f>
        <v>942.36000000000013</v>
      </c>
      <c r="AB51" s="75">
        <f>-STOA!N51</f>
        <v>0</v>
      </c>
      <c r="AC51">
        <f t="shared" si="0"/>
        <v>26.939826668389191</v>
      </c>
      <c r="AD51">
        <f t="shared" si="1"/>
        <v>2556.2911185710091</v>
      </c>
      <c r="AE51">
        <f>'IDT-1'!B51</f>
        <v>0</v>
      </c>
      <c r="AF51" s="24"/>
      <c r="AG51">
        <f t="shared" si="2"/>
        <v>2556.2911185710091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11.097519999999999</v>
      </c>
      <c r="E52">
        <f>GT_NG!P52</f>
        <v>9.9043672627235217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84.160000000000011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957.25838277156993</v>
      </c>
      <c r="P52" s="36">
        <v>118.28</v>
      </c>
      <c r="Q52" s="36">
        <v>14.517712305025997</v>
      </c>
      <c r="R52" s="38">
        <v>47.5</v>
      </c>
      <c r="S52" s="38">
        <v>0</v>
      </c>
      <c r="T52" s="37">
        <f>SUMPRODUCT(LTA!J52:AN52,LTA!J$101:AN$101,LTA!J$103:AN$103)</f>
        <v>408.9</v>
      </c>
      <c r="U52" s="37">
        <f>SUMPRODUCT(LTA!J52:AN52,LTA!J$102:AN$102,LTA!J$103:AN$103)</f>
        <v>150.68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-140</v>
      </c>
      <c r="AA52" s="75">
        <f>STOA!H52</f>
        <v>942.36000000000013</v>
      </c>
      <c r="AB52" s="75">
        <f>-STOA!N52</f>
        <v>0</v>
      </c>
      <c r="AC52">
        <f t="shared" si="0"/>
        <v>26.623839364355167</v>
      </c>
      <c r="AD52">
        <f t="shared" si="1"/>
        <v>2589.0013140251131</v>
      </c>
      <c r="AE52">
        <f>'IDT-1'!B52</f>
        <v>0</v>
      </c>
      <c r="AF52" s="24"/>
      <c r="AG52">
        <f t="shared" si="2"/>
        <v>2589.0013140251131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-64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11.097519999999999</v>
      </c>
      <c r="E53">
        <f>GT_NG!P53</f>
        <v>10.570236115729964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84.160000000000011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958.91356450600995</v>
      </c>
      <c r="P53" s="36">
        <v>118.28</v>
      </c>
      <c r="Q53" s="36">
        <v>14.517712305025997</v>
      </c>
      <c r="R53" s="38">
        <v>47.5</v>
      </c>
      <c r="S53" s="38">
        <v>0</v>
      </c>
      <c r="T53" s="37">
        <f>SUMPRODUCT(LTA!J53:AN53,LTA!J$101:AN$101,LTA!J$103:AN$103)</f>
        <v>402.28</v>
      </c>
      <c r="U53" s="37">
        <f>SUMPRODUCT(LTA!J53:AN53,LTA!J$102:AN$102,LTA!J$103:AN$103)</f>
        <v>137.79000000000002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-117</v>
      </c>
      <c r="AA53" s="75">
        <f>STOA!H53</f>
        <v>942.36000000000013</v>
      </c>
      <c r="AB53" s="75">
        <f>-STOA!N53</f>
        <v>0</v>
      </c>
      <c r="AC53">
        <f t="shared" si="0"/>
        <v>26.232867166425425</v>
      </c>
      <c r="AD53">
        <f t="shared" si="1"/>
        <v>2599.2033368104894</v>
      </c>
      <c r="AE53">
        <f>'IDT-1'!B53</f>
        <v>0</v>
      </c>
      <c r="AF53" s="24"/>
      <c r="AG53">
        <f t="shared" si="2"/>
        <v>2599.2033368104894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11.097519999999999</v>
      </c>
      <c r="E54">
        <f>GT_NG!P54</f>
        <v>10.570236115729964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84.160000000000011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958.8095531798341</v>
      </c>
      <c r="P54" s="36">
        <v>118.28</v>
      </c>
      <c r="Q54" s="36">
        <v>14.517712305025997</v>
      </c>
      <c r="R54" s="38">
        <v>47.5</v>
      </c>
      <c r="S54" s="38">
        <v>0</v>
      </c>
      <c r="T54" s="37">
        <f>SUMPRODUCT(LTA!J54:AN54,LTA!J$101:AN$101,LTA!J$103:AN$103)</f>
        <v>403.68</v>
      </c>
      <c r="U54" s="37">
        <f>SUMPRODUCT(LTA!J54:AN54,LTA!J$102:AN$102,LTA!J$103:AN$103)</f>
        <v>138.74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-96</v>
      </c>
      <c r="AA54" s="75">
        <f>STOA!H54</f>
        <v>942.36000000000013</v>
      </c>
      <c r="AB54" s="75">
        <f>-STOA!N54</f>
        <v>0</v>
      </c>
      <c r="AC54">
        <f t="shared" si="0"/>
        <v>25.995166168611412</v>
      </c>
      <c r="AD54">
        <f t="shared" si="1"/>
        <v>2630.6870264821277</v>
      </c>
      <c r="AE54">
        <f>'IDT-1'!B54</f>
        <v>0</v>
      </c>
      <c r="AF54" s="24"/>
      <c r="AG54">
        <f t="shared" si="2"/>
        <v>2630.6870264821277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11.097519999999999</v>
      </c>
      <c r="E55">
        <f>GT_NG!P55</f>
        <v>10.570236115729964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84.160000000000011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957.05365315364679</v>
      </c>
      <c r="P55" s="36">
        <v>118.28</v>
      </c>
      <c r="Q55" s="36">
        <v>14.517712305025997</v>
      </c>
      <c r="R55" s="38">
        <v>47.5</v>
      </c>
      <c r="S55" s="38">
        <v>1.78</v>
      </c>
      <c r="T55" s="37">
        <f>SUMPRODUCT(LTA!J55:AN55,LTA!J$101:AN$101,LTA!J$103:AN$103)</f>
        <v>405.24</v>
      </c>
      <c r="U55" s="37">
        <f>SUMPRODUCT(LTA!J55:AN55,LTA!J$102:AN$102,LTA!J$103:AN$103)</f>
        <v>139.67000000000002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-63</v>
      </c>
      <c r="AA55" s="75">
        <f>STOA!H55</f>
        <v>939.88000000000011</v>
      </c>
      <c r="AB55" s="75">
        <f>-STOA!N55</f>
        <v>0</v>
      </c>
      <c r="AC55">
        <f t="shared" si="0"/>
        <v>26.208541308913652</v>
      </c>
      <c r="AD55">
        <f t="shared" si="1"/>
        <v>2606.5077513156384</v>
      </c>
      <c r="AE55">
        <f>'IDT-1'!B55</f>
        <v>0</v>
      </c>
      <c r="AF55" s="24"/>
      <c r="AG55">
        <f t="shared" si="2"/>
        <v>2606.5077513156384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-109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11.097519999999999</v>
      </c>
      <c r="E56">
        <f>GT_NG!P56</f>
        <v>10.570236115729964</v>
      </c>
      <c r="F56">
        <f>GT_Spot!P56</f>
        <v>0</v>
      </c>
      <c r="G56">
        <f>PPCL_NG!P56</f>
        <v>74.967171050149048</v>
      </c>
      <c r="H56">
        <f>PPCL_Spot!P56</f>
        <v>7.0671731307477019</v>
      </c>
      <c r="I56">
        <f>Bawana_NG!P56</f>
        <v>84.160000000000011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953.51487156673716</v>
      </c>
      <c r="P56" s="36">
        <v>118.28</v>
      </c>
      <c r="Q56" s="36">
        <v>14.517712305025997</v>
      </c>
      <c r="R56" s="38">
        <v>47.5</v>
      </c>
      <c r="S56" s="38">
        <v>1.78</v>
      </c>
      <c r="T56" s="37">
        <f>SUMPRODUCT(LTA!J56:AN56,LTA!J$101:AN$101,LTA!J$103:AN$103)</f>
        <v>407</v>
      </c>
      <c r="U56" s="37">
        <f>SUMPRODUCT(LTA!J56:AN56,LTA!J$102:AN$102,LTA!J$103:AN$103)</f>
        <v>140.77000000000001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-54</v>
      </c>
      <c r="AA56" s="75">
        <f>STOA!H56</f>
        <v>939.88000000000011</v>
      </c>
      <c r="AB56" s="75">
        <f>-STOA!N56</f>
        <v>0</v>
      </c>
      <c r="AC56">
        <f t="shared" si="0"/>
        <v>25.785340268300882</v>
      </c>
      <c r="AD56">
        <f t="shared" si="1"/>
        <v>2667.3193439000893</v>
      </c>
      <c r="AE56">
        <f>'IDT-1'!B56</f>
        <v>0</v>
      </c>
      <c r="AF56" s="24"/>
      <c r="AG56">
        <f t="shared" si="2"/>
        <v>2667.3193439000893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-64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11.097519999999999</v>
      </c>
      <c r="E57">
        <f>GT_NG!P57</f>
        <v>9.9043672627235217</v>
      </c>
      <c r="F57">
        <f>GT_Spot!P57</f>
        <v>0</v>
      </c>
      <c r="G57">
        <f>PPCL_NG!P57</f>
        <v>74.967171050149048</v>
      </c>
      <c r="H57">
        <f>PPCL_Spot!P57</f>
        <v>7.0671731307477019</v>
      </c>
      <c r="I57">
        <f>Bawana_NG!P57</f>
        <v>84.160000000000011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972.80721667403122</v>
      </c>
      <c r="P57" s="36">
        <v>118.28</v>
      </c>
      <c r="Q57" s="36">
        <v>14.517712305025997</v>
      </c>
      <c r="R57" s="38">
        <v>47.5</v>
      </c>
      <c r="S57" s="38">
        <v>1.78</v>
      </c>
      <c r="T57" s="37">
        <f>SUMPRODUCT(LTA!J57:AN57,LTA!J$101:AN$101,LTA!J$103:AN$103)</f>
        <v>445.7</v>
      </c>
      <c r="U57" s="37">
        <f>SUMPRODUCT(LTA!J57:AN57,LTA!J$102:AN$102,LTA!J$103:AN$103)</f>
        <v>141.82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-17</v>
      </c>
      <c r="AA57" s="75">
        <f>STOA!H57</f>
        <v>939.88000000000011</v>
      </c>
      <c r="AB57" s="75">
        <f>-STOA!N57</f>
        <v>0</v>
      </c>
      <c r="AC57">
        <f t="shared" si="0"/>
        <v>25.624315567651767</v>
      </c>
      <c r="AD57">
        <f t="shared" si="1"/>
        <v>2801.8568448550259</v>
      </c>
      <c r="AE57">
        <f>'IDT-1'!B57</f>
        <v>0</v>
      </c>
      <c r="AF57" s="24"/>
      <c r="AG57">
        <f t="shared" si="2"/>
        <v>2801.8568448550259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11.097519999999999</v>
      </c>
      <c r="E58">
        <f>GT_NG!P58</f>
        <v>9.9043672627235217</v>
      </c>
      <c r="F58">
        <f>GT_Spot!P58</f>
        <v>0</v>
      </c>
      <c r="G58">
        <f>PPCL_NG!P58</f>
        <v>74.967171050149048</v>
      </c>
      <c r="H58">
        <f>PPCL_Spot!P58</f>
        <v>7.0671731307477019</v>
      </c>
      <c r="I58">
        <f>Bawana_NG!P58</f>
        <v>84.160000000000011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995.46117209920646</v>
      </c>
      <c r="P58" s="36">
        <v>118.28</v>
      </c>
      <c r="Q58" s="36">
        <v>14.517712305025997</v>
      </c>
      <c r="R58" s="38">
        <v>47.5</v>
      </c>
      <c r="S58" s="38">
        <v>1.78</v>
      </c>
      <c r="T58" s="37">
        <f>SUMPRODUCT(LTA!J58:AN58,LTA!J$101:AN$101,LTA!J$103:AN$103)</f>
        <v>448.79</v>
      </c>
      <c r="U58" s="37">
        <f>SUMPRODUCT(LTA!J58:AN58,LTA!J$102:AN$102,LTA!J$103:AN$103)</f>
        <v>142.35999999999999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939.88000000000011</v>
      </c>
      <c r="AB58" s="75">
        <f>-STOA!N58</f>
        <v>0</v>
      </c>
      <c r="AC58">
        <f t="shared" si="0"/>
        <v>25.544879912116471</v>
      </c>
      <c r="AD58">
        <f t="shared" si="1"/>
        <v>2863.2202359357361</v>
      </c>
      <c r="AE58">
        <f>'IDT-1'!B58</f>
        <v>0</v>
      </c>
      <c r="AF58" s="24"/>
      <c r="AG58">
        <f t="shared" si="2"/>
        <v>2863.2202359357361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11.097519999999999</v>
      </c>
      <c r="E59">
        <f>GT_NG!P59</f>
        <v>9.9043672627235217</v>
      </c>
      <c r="F59">
        <f>GT_Spot!P59</f>
        <v>0</v>
      </c>
      <c r="G59">
        <f>PPCL_NG!P59</f>
        <v>47.58</v>
      </c>
      <c r="H59">
        <f>PPCL_Spot!P59</f>
        <v>7.0671731307477019</v>
      </c>
      <c r="I59">
        <f>Bawana_NG!P59</f>
        <v>84.160000000000011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1001.4362836960289</v>
      </c>
      <c r="P59" s="36">
        <v>118.28</v>
      </c>
      <c r="Q59" s="36">
        <v>14.517712305025997</v>
      </c>
      <c r="R59" s="38">
        <v>47.5</v>
      </c>
      <c r="S59" s="38">
        <v>1.67</v>
      </c>
      <c r="T59" s="37">
        <f>SUMPRODUCT(LTA!J59:AN59,LTA!J$101:AN$101,LTA!J$103:AN$103)</f>
        <v>411.91999999999996</v>
      </c>
      <c r="U59" s="37">
        <f>SUMPRODUCT(LTA!J59:AN59,LTA!J$102:AN$102,LTA!J$103:AN$103)</f>
        <v>152.59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959.55</v>
      </c>
      <c r="AB59" s="75">
        <f>-STOA!N59</f>
        <v>0</v>
      </c>
      <c r="AC59">
        <f t="shared" si="0"/>
        <v>25.470394896271831</v>
      </c>
      <c r="AD59">
        <f t="shared" si="1"/>
        <v>2868.8926614982543</v>
      </c>
      <c r="AE59">
        <f>'IDT-1'!B59</f>
        <v>0</v>
      </c>
      <c r="AF59" s="24"/>
      <c r="AG59">
        <f t="shared" si="2"/>
        <v>2868.8926614982543</v>
      </c>
      <c r="AI59" s="34">
        <f>PXIL!H59</f>
        <v>0</v>
      </c>
      <c r="AJ59" s="34">
        <f>PXIL!N59</f>
        <v>0</v>
      </c>
      <c r="AK59" s="34">
        <f>RTM_IEX!H59</f>
        <v>27.09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11.097519999999999</v>
      </c>
      <c r="E60">
        <f>GT_NG!P60</f>
        <v>9.9043672627235217</v>
      </c>
      <c r="F60">
        <f>GT_Spot!P60</f>
        <v>0</v>
      </c>
      <c r="G60">
        <f>PPCL_NG!P60</f>
        <v>47.58</v>
      </c>
      <c r="H60">
        <f>PPCL_Spot!P60</f>
        <v>7.0671731307477019</v>
      </c>
      <c r="I60">
        <f>Bawana_NG!P60</f>
        <v>84.16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1006.010611916552</v>
      </c>
      <c r="P60" s="36">
        <v>118.28</v>
      </c>
      <c r="Q60" s="36">
        <v>38.340000000000003</v>
      </c>
      <c r="R60" s="38">
        <v>47.5</v>
      </c>
      <c r="S60" s="38">
        <v>3.56</v>
      </c>
      <c r="T60" s="37">
        <f>SUMPRODUCT(LTA!J60:AN60,LTA!J$101:AN$101,LTA!J$103:AN$103)</f>
        <v>411.57000000000005</v>
      </c>
      <c r="U60" s="37">
        <f>SUMPRODUCT(LTA!J60:AN60,LTA!J$102:AN$102,LTA!J$103:AN$103)</f>
        <v>152.82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959.55</v>
      </c>
      <c r="AB60" s="75">
        <f>-STOA!N60</f>
        <v>0</v>
      </c>
      <c r="AC60">
        <f t="shared" si="0"/>
        <v>25.761469116328204</v>
      </c>
      <c r="AD60">
        <f t="shared" si="1"/>
        <v>2901.678203193695</v>
      </c>
      <c r="AE60">
        <f>'IDT-1'!B60</f>
        <v>0</v>
      </c>
      <c r="AF60" s="24"/>
      <c r="AG60">
        <f t="shared" si="2"/>
        <v>2901.678203193695</v>
      </c>
      <c r="AI60" s="34">
        <f>PXIL!H60</f>
        <v>0</v>
      </c>
      <c r="AJ60" s="34">
        <f>PXIL!N60</f>
        <v>0</v>
      </c>
      <c r="AK60" s="34">
        <f>RTM_IEX!H60</f>
        <v>30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11.097519999999999</v>
      </c>
      <c r="E61">
        <f>GT_NG!P61</f>
        <v>9.9043672627235217</v>
      </c>
      <c r="F61">
        <f>GT_Spot!P61</f>
        <v>0</v>
      </c>
      <c r="G61">
        <f>PPCL_NG!P61</f>
        <v>74.967171050149048</v>
      </c>
      <c r="H61">
        <f>PPCL_Spot!P61</f>
        <v>7.0671731307477019</v>
      </c>
      <c r="I61">
        <f>Bawana_NG!P61</f>
        <v>84.16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1021.016362691807</v>
      </c>
      <c r="P61" s="36">
        <v>118.28</v>
      </c>
      <c r="Q61" s="36">
        <v>38.340000000000003</v>
      </c>
      <c r="R61" s="38">
        <v>47.5</v>
      </c>
      <c r="S61" s="38">
        <v>3.56</v>
      </c>
      <c r="T61" s="37">
        <f>SUMPRODUCT(LTA!J61:AN61,LTA!J$101:AN$101,LTA!J$103:AN$103)</f>
        <v>410.95000000000005</v>
      </c>
      <c r="U61" s="37">
        <f>SUMPRODUCT(LTA!J61:AN61,LTA!J$102:AN$102,LTA!J$103:AN$103)</f>
        <v>152.83000000000001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952.55</v>
      </c>
      <c r="AB61" s="75">
        <f>-STOA!N61</f>
        <v>0</v>
      </c>
      <c r="AC61">
        <f t="shared" si="0"/>
        <v>26.220854828391762</v>
      </c>
      <c r="AD61">
        <f t="shared" si="1"/>
        <v>2953.4217393070358</v>
      </c>
      <c r="AE61">
        <f>'IDT-1'!B61</f>
        <v>0</v>
      </c>
      <c r="AF61" s="24"/>
      <c r="AG61">
        <f t="shared" si="2"/>
        <v>2953.4217393070358</v>
      </c>
      <c r="AI61" s="34">
        <f>PXIL!H61</f>
        <v>0</v>
      </c>
      <c r="AJ61" s="34">
        <f>PXIL!N61</f>
        <v>0</v>
      </c>
      <c r="AK61" s="34">
        <f>RTM_IEX!H61</f>
        <v>47.42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11.097519999999999</v>
      </c>
      <c r="E62">
        <f>GT_NG!P62</f>
        <v>9.9043672627235217</v>
      </c>
      <c r="F62">
        <f>GT_Spot!P62</f>
        <v>0</v>
      </c>
      <c r="G62">
        <f>PPCL_NG!P62</f>
        <v>74.967171050149048</v>
      </c>
      <c r="H62">
        <f>PPCL_Spot!P62</f>
        <v>7.0671731307477019</v>
      </c>
      <c r="I62">
        <f>Bawana_NG!P62</f>
        <v>84.16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1085.8472379613936</v>
      </c>
      <c r="P62" s="36">
        <v>118.28</v>
      </c>
      <c r="Q62" s="36">
        <v>38.340000000000003</v>
      </c>
      <c r="R62" s="38">
        <v>47.5</v>
      </c>
      <c r="S62" s="38">
        <v>3.56</v>
      </c>
      <c r="T62" s="37">
        <f>SUMPRODUCT(LTA!J62:AN62,LTA!J$101:AN$101,LTA!J$103:AN$103)</f>
        <v>407.33</v>
      </c>
      <c r="U62" s="37">
        <f>SUMPRODUCT(LTA!J62:AN62,LTA!J$102:AN$102,LTA!J$103:AN$103)</f>
        <v>152.9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941.34999999999991</v>
      </c>
      <c r="AB62" s="75">
        <f>-STOA!N62</f>
        <v>0</v>
      </c>
      <c r="AC62">
        <f t="shared" si="0"/>
        <v>26.482750530764122</v>
      </c>
      <c r="AD62">
        <f t="shared" si="1"/>
        <v>2982.9207188742498</v>
      </c>
      <c r="AE62">
        <f>'IDT-1'!B62</f>
        <v>0</v>
      </c>
      <c r="AF62" s="24"/>
      <c r="AG62">
        <f t="shared" si="2"/>
        <v>2982.9207188742498</v>
      </c>
      <c r="AI62" s="34">
        <f>PXIL!H62</f>
        <v>0</v>
      </c>
      <c r="AJ62" s="34">
        <f>PXIL!N62</f>
        <v>0</v>
      </c>
      <c r="AK62" s="34">
        <f>RTM_IEX!H62</f>
        <v>27.1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11.097519999999999</v>
      </c>
      <c r="E63">
        <f>GT_NG!P63</f>
        <v>9.9043672627235217</v>
      </c>
      <c r="F63">
        <f>GT_Spot!P63</f>
        <v>0</v>
      </c>
      <c r="G63">
        <f>PPCL_NG!P63</f>
        <v>74.967171050149048</v>
      </c>
      <c r="H63">
        <f>PPCL_Spot!P63</f>
        <v>7.0671731307477019</v>
      </c>
      <c r="I63">
        <f>Bawana_NG!P63</f>
        <v>84.16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1101.7642219375227</v>
      </c>
      <c r="P63" s="36">
        <v>118.28</v>
      </c>
      <c r="Q63" s="36">
        <v>38.340000000000003</v>
      </c>
      <c r="R63" s="38">
        <v>47.5</v>
      </c>
      <c r="S63" s="38">
        <v>3.56</v>
      </c>
      <c r="T63" s="37">
        <f>SUMPRODUCT(LTA!J63:AN63,LTA!J$101:AN$101,LTA!J$103:AN$103)</f>
        <v>426.90999999999997</v>
      </c>
      <c r="U63" s="37">
        <f>SUMPRODUCT(LTA!J63:AN63,LTA!J$102:AN$102,LTA!J$103:AN$103)</f>
        <v>152.75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933.59000000000015</v>
      </c>
      <c r="AB63" s="75">
        <f>-STOA!N63</f>
        <v>0</v>
      </c>
      <c r="AC63">
        <f t="shared" si="0"/>
        <v>26.762257942942114</v>
      </c>
      <c r="AD63">
        <f t="shared" si="1"/>
        <v>2952.1281954382007</v>
      </c>
      <c r="AE63">
        <f>'IDT-1'!B63</f>
        <v>0</v>
      </c>
      <c r="AF63" s="24"/>
      <c r="AG63">
        <f t="shared" si="2"/>
        <v>2952.1281954382007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-31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11.097519999999999</v>
      </c>
      <c r="E64">
        <f>GT_NG!P64</f>
        <v>9.9043672627235217</v>
      </c>
      <c r="F64">
        <f>GT_Spot!P64</f>
        <v>0</v>
      </c>
      <c r="G64">
        <f>PPCL_NG!P64</f>
        <v>74.967171050149048</v>
      </c>
      <c r="H64">
        <f>PPCL_Spot!P64</f>
        <v>7.0671731307477019</v>
      </c>
      <c r="I64">
        <f>Bawana_NG!P64</f>
        <v>84.16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1144.2851413732258</v>
      </c>
      <c r="P64" s="36">
        <v>118.28</v>
      </c>
      <c r="Q64" s="36">
        <v>38.340000000000003</v>
      </c>
      <c r="R64" s="38">
        <v>47.5</v>
      </c>
      <c r="S64" s="38">
        <v>3.56</v>
      </c>
      <c r="T64" s="37">
        <f>SUMPRODUCT(LTA!J64:AN64,LTA!J$101:AN$101,LTA!J$103:AN$103)</f>
        <v>410.78</v>
      </c>
      <c r="U64" s="37">
        <f>SUMPRODUCT(LTA!J64:AN64,LTA!J$102:AN$102,LTA!J$103:AN$103)</f>
        <v>152.61000000000001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926.59000000000015</v>
      </c>
      <c r="AB64" s="75">
        <f>-STOA!N64</f>
        <v>0</v>
      </c>
      <c r="AC64">
        <f t="shared" si="0"/>
        <v>27.073716074331426</v>
      </c>
      <c r="AD64">
        <f t="shared" si="1"/>
        <v>2955.0676567425144</v>
      </c>
      <c r="AE64">
        <f>'IDT-1'!B64</f>
        <v>0</v>
      </c>
      <c r="AF64" s="24"/>
      <c r="AG64">
        <f t="shared" si="2"/>
        <v>2955.0676567425144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-47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9.9043672627235217</v>
      </c>
      <c r="F65">
        <f>GT_Spot!P65</f>
        <v>0</v>
      </c>
      <c r="G65">
        <f>PPCL_NG!P65</f>
        <v>74.967171050149048</v>
      </c>
      <c r="H65">
        <f>PPCL_Spot!P65</f>
        <v>5.66</v>
      </c>
      <c r="I65">
        <f>Bawana_NG!P65</f>
        <v>84.16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1175.4327054052019</v>
      </c>
      <c r="P65" s="36">
        <v>118.28</v>
      </c>
      <c r="Q65" s="36">
        <v>38.340000000000003</v>
      </c>
      <c r="R65" s="38">
        <v>47.5</v>
      </c>
      <c r="S65" s="38">
        <v>3.56</v>
      </c>
      <c r="T65" s="37">
        <f>SUMPRODUCT(LTA!J65:AN65,LTA!J$101:AN$101,LTA!J$103:AN$103)</f>
        <v>388.90000000000003</v>
      </c>
      <c r="U65" s="37">
        <f>SUMPRODUCT(LTA!J65:AN65,LTA!J$102:AN$102,LTA!J$103:AN$103)</f>
        <v>152.69999999999999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912.59000000000015</v>
      </c>
      <c r="AB65" s="75">
        <f>-STOA!N65</f>
        <v>0</v>
      </c>
      <c r="AC65">
        <f t="shared" si="0"/>
        <v>26.716420362507595</v>
      </c>
      <c r="AD65">
        <f t="shared" si="1"/>
        <v>2983.125023355567</v>
      </c>
      <c r="AE65">
        <f>'IDT-1'!B65</f>
        <v>0</v>
      </c>
      <c r="AF65" s="24"/>
      <c r="AG65">
        <f t="shared" si="2"/>
        <v>2983.125023355567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-13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11.097519999999999</v>
      </c>
      <c r="E66">
        <f>GT_NG!P66</f>
        <v>9.9043672627235217</v>
      </c>
      <c r="F66">
        <f>GT_Spot!P66</f>
        <v>0</v>
      </c>
      <c r="G66">
        <f>PPCL_NG!P66</f>
        <v>74.967171050149048</v>
      </c>
      <c r="H66">
        <f>PPCL_Spot!P66</f>
        <v>5.66</v>
      </c>
      <c r="I66">
        <f>Bawana_NG!P66</f>
        <v>100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1175.4327054052019</v>
      </c>
      <c r="P66" s="36">
        <v>118.28</v>
      </c>
      <c r="Q66" s="36">
        <v>38.340000000000003</v>
      </c>
      <c r="R66" s="38">
        <v>47.5</v>
      </c>
      <c r="S66" s="38">
        <v>3.56</v>
      </c>
      <c r="T66" s="37">
        <f>SUMPRODUCT(LTA!J66:AN66,LTA!J$101:AN$101,LTA!J$103:AN$103)</f>
        <v>370.17000000000007</v>
      </c>
      <c r="U66" s="37">
        <f>SUMPRODUCT(LTA!J66:AN66,LTA!J$102:AN$102,LTA!J$103:AN$103)</f>
        <v>152.97999999999999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902.79</v>
      </c>
      <c r="AB66" s="75">
        <f>-STOA!N66</f>
        <v>0</v>
      </c>
      <c r="AC66">
        <f t="shared" si="0"/>
        <v>26.547268285852226</v>
      </c>
      <c r="AD66">
        <f t="shared" si="1"/>
        <v>2978.1344954322221</v>
      </c>
      <c r="AE66">
        <f>'IDT-1'!B66</f>
        <v>0</v>
      </c>
      <c r="AF66" s="24"/>
      <c r="AG66">
        <f t="shared" si="2"/>
        <v>2978.1344954322221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11.097519999999999</v>
      </c>
      <c r="E67">
        <f>GT_NG!P67</f>
        <v>9.9043672627235217</v>
      </c>
      <c r="F67">
        <f>GT_Spot!P67</f>
        <v>0</v>
      </c>
      <c r="G67">
        <f>PPCL_NG!P67</f>
        <v>74.967171050149048</v>
      </c>
      <c r="H67">
        <f>PPCL_Spot!P67</f>
        <v>5.66</v>
      </c>
      <c r="I67">
        <f>Bawana_NG!P67</f>
        <v>100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1212.7912401348947</v>
      </c>
      <c r="P67" s="36">
        <v>118.28</v>
      </c>
      <c r="Q67" s="36">
        <v>38.340000000000003</v>
      </c>
      <c r="R67" s="38">
        <v>47.5</v>
      </c>
      <c r="S67" s="38">
        <v>3.56</v>
      </c>
      <c r="T67" s="37">
        <f>SUMPRODUCT(LTA!J67:AN67,LTA!J$101:AN$101,LTA!J$103:AN$103)</f>
        <v>350.3</v>
      </c>
      <c r="U67" s="37">
        <f>SUMPRODUCT(LTA!J67:AN67,LTA!J$102:AN$102,LTA!J$103:AN$103)</f>
        <v>152.71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889.49</v>
      </c>
      <c r="AB67" s="75">
        <f>-STOA!N67</f>
        <v>0</v>
      </c>
      <c r="AC67">
        <f t="shared" si="0"/>
        <v>26.656258626340353</v>
      </c>
      <c r="AD67">
        <f t="shared" si="1"/>
        <v>3002.4640398214269</v>
      </c>
      <c r="AE67">
        <f>'IDT-1'!B67</f>
        <v>0</v>
      </c>
      <c r="AF67" s="24"/>
      <c r="AG67">
        <f t="shared" si="2"/>
        <v>3002.4640398214269</v>
      </c>
      <c r="AI67" s="34">
        <f>PXIL!H67</f>
        <v>0</v>
      </c>
      <c r="AJ67" s="34">
        <f>PXIL!N67</f>
        <v>0</v>
      </c>
      <c r="AK67" s="34">
        <f>RTM_IEX!H67</f>
        <v>14.52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11.097519999999999</v>
      </c>
      <c r="E68">
        <f>GT_NG!P68</f>
        <v>9.9043672627235217</v>
      </c>
      <c r="F68">
        <f>GT_Spot!P68</f>
        <v>0</v>
      </c>
      <c r="G68">
        <f>PPCL_NG!P68</f>
        <v>74.967171050149048</v>
      </c>
      <c r="H68">
        <f>PPCL_Spot!P68</f>
        <v>5.66</v>
      </c>
      <c r="I68">
        <f>Bawana_NG!P68</f>
        <v>100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1215.7611634446778</v>
      </c>
      <c r="P68" s="36">
        <v>118.28</v>
      </c>
      <c r="Q68" s="36">
        <v>38.340000000000003</v>
      </c>
      <c r="R68" s="38">
        <v>47.5</v>
      </c>
      <c r="S68" s="38">
        <v>3.56</v>
      </c>
      <c r="T68" s="37">
        <f>SUMPRODUCT(LTA!J68:AN68,LTA!J$101:AN$101,LTA!J$103:AN$103)</f>
        <v>328.63</v>
      </c>
      <c r="U68" s="37">
        <f>SUMPRODUCT(LTA!J68:AN68,LTA!J$102:AN$102,LTA!J$103:AN$103)</f>
        <v>152.87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880.3900000000001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26.498121951466445</v>
      </c>
      <c r="AD68">
        <f t="shared" ref="AD68:AD98" si="4">SUM(B68:AB68,AI68:AR68)-AC68</f>
        <v>2984.6520998060837</v>
      </c>
      <c r="AE68">
        <f>'IDT-1'!B68</f>
        <v>0</v>
      </c>
      <c r="AF68" s="24"/>
      <c r="AG68">
        <f t="shared" ref="AG68:AG98" si="5">SUM(AD68:AF68)+AT68</f>
        <v>2984.6520998060837</v>
      </c>
      <c r="AI68" s="34">
        <f>PXIL!H68</f>
        <v>0</v>
      </c>
      <c r="AJ68" s="34">
        <f>PXIL!N68</f>
        <v>0</v>
      </c>
      <c r="AK68" s="34">
        <f>RTM_IEX!H68</f>
        <v>24.19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11.097519999999999</v>
      </c>
      <c r="E69">
        <f>GT_NG!P69</f>
        <v>9.9043672627235217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100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1224.5452305199315</v>
      </c>
      <c r="P69" s="36">
        <v>118.28</v>
      </c>
      <c r="Q69" s="36">
        <v>38.340000000000003</v>
      </c>
      <c r="R69" s="38">
        <v>47.5</v>
      </c>
      <c r="S69" s="38">
        <v>3.56</v>
      </c>
      <c r="T69" s="37">
        <f>SUMPRODUCT(LTA!J69:AN69,LTA!J$101:AN$101,LTA!J$103:AN$103)</f>
        <v>308.2</v>
      </c>
      <c r="U69" s="37">
        <f>SUMPRODUCT(LTA!J69:AN69,LTA!J$102:AN$102,LTA!J$103:AN$103)</f>
        <v>152.97999999999999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870.59000000000015</v>
      </c>
      <c r="AB69" s="75">
        <f>-STOA!N69</f>
        <v>0</v>
      </c>
      <c r="AC69">
        <f t="shared" si="3"/>
        <v>26.136467016950633</v>
      </c>
      <c r="AD69">
        <f t="shared" si="4"/>
        <v>2923.8278218158534</v>
      </c>
      <c r="AE69">
        <f>'IDT-1'!B69</f>
        <v>0</v>
      </c>
      <c r="AF69" s="24"/>
      <c r="AG69">
        <f t="shared" si="5"/>
        <v>2923.8278218158534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11.097519999999999</v>
      </c>
      <c r="E70">
        <f>GT_NG!P70</f>
        <v>9.9043672627235217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100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1232.5615576536463</v>
      </c>
      <c r="P70" s="36">
        <v>118.28</v>
      </c>
      <c r="Q70" s="36">
        <v>38.340000000000003</v>
      </c>
      <c r="R70" s="38">
        <v>47.5</v>
      </c>
      <c r="S70" s="38">
        <v>3.56</v>
      </c>
      <c r="T70" s="37">
        <f>SUMPRODUCT(LTA!J70:AN70,LTA!J$101:AN$101,LTA!J$103:AN$103)</f>
        <v>280.18</v>
      </c>
      <c r="U70" s="37">
        <f>SUMPRODUCT(LTA!J70:AN70,LTA!J$102:AN$102,LTA!J$103:AN$103)</f>
        <v>152.79000000000002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863.59000000000015</v>
      </c>
      <c r="AB70" s="75">
        <f>-STOA!N70</f>
        <v>0</v>
      </c>
      <c r="AC70">
        <f t="shared" si="3"/>
        <v>26.003700225993668</v>
      </c>
      <c r="AD70">
        <f t="shared" si="4"/>
        <v>2884.7669157405253</v>
      </c>
      <c r="AE70">
        <f>'IDT-1'!B70</f>
        <v>0</v>
      </c>
      <c r="AF70" s="24"/>
      <c r="AG70">
        <f t="shared" si="5"/>
        <v>2884.7669157405253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-22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11.097519999999999</v>
      </c>
      <c r="E71">
        <f>GT_NG!P71</f>
        <v>9.9043672627235217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78.459999999999994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1230.9295147149733</v>
      </c>
      <c r="P71" s="36">
        <v>118.28</v>
      </c>
      <c r="Q71" s="36">
        <v>38.340000000000003</v>
      </c>
      <c r="R71" s="38">
        <v>47.5</v>
      </c>
      <c r="S71" s="38">
        <v>3.56</v>
      </c>
      <c r="T71" s="37">
        <f>SUMPRODUCT(LTA!J71:AN71,LTA!J$101:AN$101,LTA!J$103:AN$103)</f>
        <v>255.15999999999997</v>
      </c>
      <c r="U71" s="37">
        <f>SUMPRODUCT(LTA!J71:AN71,LTA!J$102:AN$102,LTA!J$103:AN$103)</f>
        <v>153.05000000000001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833.13000000000011</v>
      </c>
      <c r="AB71" s="75">
        <f>-STOA!N71</f>
        <v>0</v>
      </c>
      <c r="AC71">
        <f t="shared" si="3"/>
        <v>25.118531442645047</v>
      </c>
      <c r="AD71">
        <f t="shared" si="4"/>
        <v>2829.2600415852007</v>
      </c>
      <c r="AE71">
        <f>'IDT-1'!B71</f>
        <v>0</v>
      </c>
      <c r="AF71" s="24"/>
      <c r="AG71">
        <f t="shared" si="5"/>
        <v>2829.2600415852007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11.097519999999999</v>
      </c>
      <c r="E72">
        <f>GT_NG!P72</f>
        <v>9.9043672627235217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78.459999999999994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1225.2287911206731</v>
      </c>
      <c r="P72" s="36">
        <v>118.28</v>
      </c>
      <c r="Q72" s="36">
        <v>38.340000000000003</v>
      </c>
      <c r="R72" s="38">
        <v>43.9</v>
      </c>
      <c r="S72" s="38">
        <v>3.56</v>
      </c>
      <c r="T72" s="37">
        <f>SUMPRODUCT(LTA!J72:AN72,LTA!J$101:AN$101,LTA!J$103:AN$103)</f>
        <v>230.75</v>
      </c>
      <c r="U72" s="37">
        <f>SUMPRODUCT(LTA!J72:AN72,LTA!J$102:AN$102,LTA!J$103:AN$103)</f>
        <v>153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819.13000000000011</v>
      </c>
      <c r="AB72" s="75">
        <f>-STOA!N72</f>
        <v>0</v>
      </c>
      <c r="AC72">
        <f t="shared" si="3"/>
        <v>24.6982370750152</v>
      </c>
      <c r="AD72">
        <f t="shared" si="4"/>
        <v>2781.9196123585302</v>
      </c>
      <c r="AE72">
        <f>'IDT-1'!B72</f>
        <v>0</v>
      </c>
      <c r="AF72" s="24"/>
      <c r="AG72">
        <f t="shared" si="5"/>
        <v>2781.9196123585302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11.097519999999999</v>
      </c>
      <c r="E73">
        <f>GT_NG!P73</f>
        <v>9.9043672627235217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78.459999999999994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1220.8195237629704</v>
      </c>
      <c r="P73" s="36">
        <v>118.28</v>
      </c>
      <c r="Q73" s="36">
        <v>38.340000000000003</v>
      </c>
      <c r="R73" s="38">
        <v>25.6</v>
      </c>
      <c r="S73" s="38">
        <v>3.56</v>
      </c>
      <c r="T73" s="37">
        <f>SUMPRODUCT(LTA!J73:AN73,LTA!J$101:AN$101,LTA!J$103:AN$103)</f>
        <v>206.15</v>
      </c>
      <c r="U73" s="37">
        <f>SUMPRODUCT(LTA!J73:AN73,LTA!J$102:AN$102,LTA!J$103:AN$103)</f>
        <v>152.91999999999999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810.03</v>
      </c>
      <c r="AB73" s="75">
        <f>-STOA!N73</f>
        <v>0</v>
      </c>
      <c r="AC73">
        <f t="shared" si="3"/>
        <v>24.343181562622547</v>
      </c>
      <c r="AD73">
        <f t="shared" si="4"/>
        <v>2709.7854005132203</v>
      </c>
      <c r="AE73">
        <f>'IDT-1'!B73</f>
        <v>0</v>
      </c>
      <c r="AF73" s="24"/>
      <c r="AG73">
        <f t="shared" si="5"/>
        <v>2709.7854005132203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-16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11.097519999999999</v>
      </c>
      <c r="E74">
        <f>GT_NG!P74</f>
        <v>9.9043672627235217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84.056115706298229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1212.1528562458309</v>
      </c>
      <c r="P74" s="36">
        <v>118.28</v>
      </c>
      <c r="Q74" s="36">
        <v>38.340000000000003</v>
      </c>
      <c r="R74" s="38">
        <v>7.2</v>
      </c>
      <c r="S74" s="38">
        <v>3.56</v>
      </c>
      <c r="T74" s="37">
        <f>SUMPRODUCT(LTA!J74:AN74,LTA!J$101:AN$101,LTA!J$103:AN$103)</f>
        <v>182.32</v>
      </c>
      <c r="U74" s="37">
        <f>SUMPRODUCT(LTA!J74:AN74,LTA!J$102:AN$102,LTA!J$103:AN$103)</f>
        <v>152.63999999999999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798.13000000000011</v>
      </c>
      <c r="AB74" s="75">
        <f>-STOA!N74</f>
        <v>0</v>
      </c>
      <c r="AC74">
        <f t="shared" si="3"/>
        <v>23.881743344298116</v>
      </c>
      <c r="AD74">
        <f t="shared" si="4"/>
        <v>2647.7662869207034</v>
      </c>
      <c r="AE74">
        <f>'IDT-1'!B74</f>
        <v>0</v>
      </c>
      <c r="AF74" s="24"/>
      <c r="AG74">
        <f t="shared" si="5"/>
        <v>2647.7662869207034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-21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11.097519999999999</v>
      </c>
      <c r="E75">
        <f>GT_NG!P75</f>
        <v>10.005777166437413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84.056115706298229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1172.4396965202959</v>
      </c>
      <c r="P75" s="36">
        <v>118.28</v>
      </c>
      <c r="Q75" s="36">
        <v>38.340000000000003</v>
      </c>
      <c r="R75" s="38">
        <v>0</v>
      </c>
      <c r="S75" s="38">
        <v>3.56</v>
      </c>
      <c r="T75" s="37">
        <f>SUMPRODUCT(LTA!J75:AN75,LTA!J$101:AN$101,LTA!J$103:AN$103)</f>
        <v>161.54000000000002</v>
      </c>
      <c r="U75" s="37">
        <f>SUMPRODUCT(LTA!J75:AN75,LTA!J$102:AN$102,LTA!J$103:AN$103)</f>
        <v>152.88999999999999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790.11000000000013</v>
      </c>
      <c r="AB75" s="75">
        <f>-STOA!N75</f>
        <v>0</v>
      </c>
      <c r="AC75">
        <f t="shared" si="3"/>
        <v>23.227438073388289</v>
      </c>
      <c r="AD75">
        <f t="shared" si="4"/>
        <v>2572.0588423697923</v>
      </c>
      <c r="AE75">
        <f>'IDT-1'!B75</f>
        <v>0</v>
      </c>
      <c r="AF75" s="24"/>
      <c r="AG75">
        <f t="shared" si="5"/>
        <v>2572.0588423697923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-22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11.097519999999999</v>
      </c>
      <c r="E76">
        <f>GT_NG!P76</f>
        <v>10.005777166437413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84.056115706298229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1141.7035547769276</v>
      </c>
      <c r="P76" s="36">
        <v>118.28</v>
      </c>
      <c r="Q76" s="36">
        <v>38.340000000000003</v>
      </c>
      <c r="R76" s="38">
        <v>0</v>
      </c>
      <c r="S76" s="38">
        <v>3.56</v>
      </c>
      <c r="T76" s="37">
        <f>SUMPRODUCT(LTA!J76:AN76,LTA!J$101:AN$101,LTA!J$103:AN$103)</f>
        <v>144.93</v>
      </c>
      <c r="U76" s="37">
        <f>SUMPRODUCT(LTA!J76:AN76,LTA!J$102:AN$102,LTA!J$103:AN$103)</f>
        <v>152.76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783.11000000000013</v>
      </c>
      <c r="AB76" s="75">
        <f>-STOA!N76</f>
        <v>0</v>
      </c>
      <c r="AC76">
        <f t="shared" si="3"/>
        <v>22.739169898524452</v>
      </c>
      <c r="AD76">
        <f t="shared" si="4"/>
        <v>2519.070968801288</v>
      </c>
      <c r="AE76">
        <f>'IDT-1'!B76</f>
        <v>0</v>
      </c>
      <c r="AF76" s="24"/>
      <c r="AG76">
        <f t="shared" si="5"/>
        <v>2519.070968801288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11.097519999999999</v>
      </c>
      <c r="E77">
        <f>GT_NG!P77</f>
        <v>10.005777166437413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84.056115706298229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1115.3632851300258</v>
      </c>
      <c r="P77" s="36">
        <v>118.28</v>
      </c>
      <c r="Q77" s="36">
        <v>38.340000000000003</v>
      </c>
      <c r="R77" s="38">
        <v>0</v>
      </c>
      <c r="S77" s="38">
        <v>3.56</v>
      </c>
      <c r="T77" s="37">
        <f>SUMPRODUCT(LTA!J77:AN77,LTA!J$101:AN$101,LTA!J$103:AN$103)</f>
        <v>131.92000000000002</v>
      </c>
      <c r="U77" s="37">
        <f>SUMPRODUCT(LTA!J77:AN77,LTA!J$102:AN$102,LTA!J$103:AN$103)</f>
        <v>139.66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776.11</v>
      </c>
      <c r="AB77" s="75">
        <f>-STOA!N77</f>
        <v>0</v>
      </c>
      <c r="AC77">
        <f t="shared" si="3"/>
        <v>22.171616888020743</v>
      </c>
      <c r="AD77">
        <f t="shared" si="4"/>
        <v>2465.1882521648899</v>
      </c>
      <c r="AE77">
        <f>'IDT-1'!B77</f>
        <v>0</v>
      </c>
      <c r="AF77" s="24"/>
      <c r="AG77">
        <f t="shared" si="5"/>
        <v>2465.1882521648899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11.097519999999999</v>
      </c>
      <c r="E78">
        <f>GT_NG!P78</f>
        <v>9.8938101788170574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84.056115706298229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1108.1889511530237</v>
      </c>
      <c r="P78" s="36">
        <v>118.28</v>
      </c>
      <c r="Q78" s="36">
        <v>38.340000000000003</v>
      </c>
      <c r="R78" s="38">
        <v>0</v>
      </c>
      <c r="S78" s="38">
        <v>3.56</v>
      </c>
      <c r="T78" s="37">
        <f>SUMPRODUCT(LTA!J78:AN78,LTA!J$101:AN$101,LTA!J$103:AN$103)</f>
        <v>122.57</v>
      </c>
      <c r="U78" s="37">
        <f>SUMPRODUCT(LTA!J78:AN78,LTA!J$102:AN$102,LTA!J$103:AN$103)</f>
        <v>140.09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769.1</v>
      </c>
      <c r="AB78" s="75">
        <f>-STOA!N78</f>
        <v>0</v>
      </c>
      <c r="AC78">
        <f t="shared" si="3"/>
        <v>21.914044674398887</v>
      </c>
      <c r="AD78">
        <f t="shared" si="4"/>
        <v>2448.2295234138887</v>
      </c>
      <c r="AE78">
        <f>'IDT-1'!B78</f>
        <v>0</v>
      </c>
      <c r="AF78" s="24"/>
      <c r="AG78">
        <f t="shared" si="5"/>
        <v>2448.2295234138887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11.097519999999999</v>
      </c>
      <c r="E79">
        <f>GT_NG!P79</f>
        <v>9.8938101788170574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84.160000000000011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1159.2235752650386</v>
      </c>
      <c r="P79" s="36">
        <v>118.28</v>
      </c>
      <c r="Q79" s="36">
        <v>38.340000000000003</v>
      </c>
      <c r="R79" s="38">
        <v>0</v>
      </c>
      <c r="S79" s="38">
        <v>3.56</v>
      </c>
      <c r="T79" s="37">
        <f>SUMPRODUCT(LTA!J79:AN79,LTA!J$101:AN$101,LTA!J$103:AN$103)</f>
        <v>116.25</v>
      </c>
      <c r="U79" s="37">
        <f>SUMPRODUCT(LTA!J79:AN79,LTA!J$102:AN$102,LTA!J$103:AN$103)</f>
        <v>139.69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762.15000000000009</v>
      </c>
      <c r="AB79" s="75">
        <f>-STOA!N79</f>
        <v>0</v>
      </c>
      <c r="AC79">
        <f t="shared" si="3"/>
        <v>22.412451971290906</v>
      </c>
      <c r="AD79">
        <f t="shared" si="4"/>
        <v>2466.1996245227137</v>
      </c>
      <c r="AE79">
        <f>'IDT-1'!B79</f>
        <v>0</v>
      </c>
      <c r="AF79" s="24"/>
      <c r="AG79">
        <f t="shared" si="5"/>
        <v>2466.1996245227137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11.244749485243652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84.160000000000011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1169.2186061756893</v>
      </c>
      <c r="P80" s="36">
        <v>118.28</v>
      </c>
      <c r="Q80" s="36">
        <v>38.340000000000003</v>
      </c>
      <c r="R80" s="38">
        <v>0</v>
      </c>
      <c r="S80" s="38">
        <v>3.56</v>
      </c>
      <c r="T80" s="37">
        <f>SUMPRODUCT(LTA!J80:AN80,LTA!J$101:AN$101,LTA!J$103:AN$103)</f>
        <v>111.96000000000001</v>
      </c>
      <c r="U80" s="37">
        <f>SUMPRODUCT(LTA!J80:AN80,LTA!J$102:AN$102,LTA!J$103:AN$103)</f>
        <v>140.04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758.65000000000009</v>
      </c>
      <c r="AB80" s="75">
        <f>-STOA!N80</f>
        <v>0</v>
      </c>
      <c r="AC80">
        <f t="shared" si="3"/>
        <v>22.417987310634601</v>
      </c>
      <c r="AD80">
        <f t="shared" si="4"/>
        <v>2472.8497394004476</v>
      </c>
      <c r="AE80">
        <f>'IDT-1'!B80</f>
        <v>0</v>
      </c>
      <c r="AF80" s="24"/>
      <c r="AG80">
        <f t="shared" si="5"/>
        <v>2472.8497394004476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8.6892601431980907</v>
      </c>
      <c r="F81">
        <f>GT_Spot!P81</f>
        <v>0</v>
      </c>
      <c r="G81">
        <f>PPCL_NG!P81</f>
        <v>74.97</v>
      </c>
      <c r="H81">
        <f>PPCL_Spot!P81</f>
        <v>0</v>
      </c>
      <c r="I81">
        <f>Bawana_NG!P81</f>
        <v>84.160000000000011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1211.6069058288576</v>
      </c>
      <c r="P81" s="36">
        <v>118.28</v>
      </c>
      <c r="Q81" s="36">
        <v>38.340000000000003</v>
      </c>
      <c r="R81" s="38">
        <v>0</v>
      </c>
      <c r="S81" s="38">
        <v>3.56</v>
      </c>
      <c r="T81" s="37">
        <f>SUMPRODUCT(LTA!J81:AN81,LTA!J$101:AN$101,LTA!J$103:AN$103)</f>
        <v>101.96</v>
      </c>
      <c r="U81" s="37">
        <f>SUMPRODUCT(LTA!J81:AN81,LTA!J$102:AN$102,LTA!J$103:AN$103)</f>
        <v>136.93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755.15000000000009</v>
      </c>
      <c r="AB81" s="75">
        <f>-STOA!N81</f>
        <v>0</v>
      </c>
      <c r="AC81">
        <f t="shared" si="3"/>
        <v>22.684519828786534</v>
      </c>
      <c r="AD81">
        <f t="shared" si="4"/>
        <v>2488.808846143269</v>
      </c>
      <c r="AE81">
        <f>'IDT-1'!B81</f>
        <v>0</v>
      </c>
      <c r="AF81" s="24"/>
      <c r="AG81">
        <f t="shared" si="5"/>
        <v>2488.808846143269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7.003122878479294</v>
      </c>
      <c r="F82">
        <f>GT_Spot!P82</f>
        <v>0</v>
      </c>
      <c r="G82">
        <f>PPCL_NG!P82</f>
        <v>74.97</v>
      </c>
      <c r="H82">
        <f>PPCL_Spot!P82</f>
        <v>0</v>
      </c>
      <c r="I82">
        <f>Bawana_NG!P82</f>
        <v>84.160000000000011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1247.7180204836054</v>
      </c>
      <c r="P82" s="36">
        <v>118.28</v>
      </c>
      <c r="Q82" s="36">
        <v>38.340000000000003</v>
      </c>
      <c r="R82" s="38">
        <v>0</v>
      </c>
      <c r="S82" s="38">
        <v>3.56</v>
      </c>
      <c r="T82" s="37">
        <f>SUMPRODUCT(LTA!J82:AN82,LTA!J$101:AN$101,LTA!J$103:AN$103)</f>
        <v>100.97</v>
      </c>
      <c r="U82" s="37">
        <f>SUMPRODUCT(LTA!J82:AN82,LTA!J$102:AN$102,LTA!J$103:AN$103)</f>
        <v>131.6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755.15000000000009</v>
      </c>
      <c r="AB82" s="75">
        <f>-STOA!N82</f>
        <v>0</v>
      </c>
      <c r="AC82">
        <f t="shared" si="3"/>
        <v>22.940721757340988</v>
      </c>
      <c r="AD82">
        <f t="shared" si="4"/>
        <v>2515.6576216047433</v>
      </c>
      <c r="AE82">
        <f>'IDT-1'!B82</f>
        <v>0</v>
      </c>
      <c r="AF82" s="24"/>
      <c r="AG82">
        <f t="shared" si="5"/>
        <v>2515.6576216047433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-34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7.003122878479294</v>
      </c>
      <c r="F83">
        <f>GT_Spot!P83</f>
        <v>0</v>
      </c>
      <c r="G83">
        <f>PPCL_NG!P83</f>
        <v>74.97</v>
      </c>
      <c r="H83">
        <f>PPCL_Spot!P83</f>
        <v>0</v>
      </c>
      <c r="I83">
        <f>Bawana_NG!P83</f>
        <v>84.160000000000011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1295.7972578022975</v>
      </c>
      <c r="P83" s="36">
        <v>118.28</v>
      </c>
      <c r="Q83" s="36">
        <v>38.340000000000003</v>
      </c>
      <c r="R83" s="38">
        <v>0</v>
      </c>
      <c r="S83" s="38">
        <v>3.56</v>
      </c>
      <c r="T83" s="37">
        <f>SUMPRODUCT(LTA!J83:AN83,LTA!J$101:AN$101,LTA!J$103:AN$103)</f>
        <v>93.48</v>
      </c>
      <c r="U83" s="37">
        <f>SUMPRODUCT(LTA!J83:AN83,LTA!J$102:AN$102,LTA!J$103:AN$103)</f>
        <v>122.60000000000001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754.07</v>
      </c>
      <c r="AB83" s="75">
        <f>-STOA!N83</f>
        <v>0</v>
      </c>
      <c r="AC83">
        <f t="shared" si="3"/>
        <v>23.138178025567914</v>
      </c>
      <c r="AD83">
        <f t="shared" si="4"/>
        <v>2553.9694026552088</v>
      </c>
      <c r="AE83">
        <f>'IDT-1'!B83</f>
        <v>0</v>
      </c>
      <c r="AF83" s="24"/>
      <c r="AG83">
        <f t="shared" si="5"/>
        <v>2553.9694026552088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-26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7.003122878479294</v>
      </c>
      <c r="F84">
        <f>GT_Spot!P84</f>
        <v>0</v>
      </c>
      <c r="G84">
        <f>PPCL_NG!P84</f>
        <v>74.97</v>
      </c>
      <c r="H84">
        <f>PPCL_Spot!P84</f>
        <v>0</v>
      </c>
      <c r="I84">
        <f>Bawana_NG!P84</f>
        <v>84.160000000000011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1330.8629325996753</v>
      </c>
      <c r="P84" s="36">
        <v>118.28</v>
      </c>
      <c r="Q84" s="36">
        <v>38.340000000000003</v>
      </c>
      <c r="R84" s="38">
        <v>0</v>
      </c>
      <c r="S84" s="38">
        <v>3.56</v>
      </c>
      <c r="T84" s="37">
        <f>SUMPRODUCT(LTA!J84:AN84,LTA!J$101:AN$101,LTA!J$103:AN$103)</f>
        <v>94.28</v>
      </c>
      <c r="U84" s="37">
        <f>SUMPRODUCT(LTA!J84:AN84,LTA!J$102:AN$102,LTA!J$103:AN$103)</f>
        <v>119.66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754.07</v>
      </c>
      <c r="AB84" s="75">
        <f>-STOA!N84</f>
        <v>0</v>
      </c>
      <c r="AC84">
        <f t="shared" si="3"/>
        <v>23.241483285818738</v>
      </c>
      <c r="AD84">
        <f t="shared" si="4"/>
        <v>2607.7917721923354</v>
      </c>
      <c r="AE84">
        <f>'IDT-1'!B84</f>
        <v>0</v>
      </c>
      <c r="AF84" s="24"/>
      <c r="AG84">
        <f t="shared" si="5"/>
        <v>2607.7917721923354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5.6054955839057898</v>
      </c>
      <c r="F85">
        <f>GT_Spot!P85</f>
        <v>0</v>
      </c>
      <c r="G85">
        <f>PPCL_NG!P85</f>
        <v>74.97</v>
      </c>
      <c r="H85">
        <f>PPCL_Spot!P85</f>
        <v>0</v>
      </c>
      <c r="I85">
        <f>Bawana_NG!P85</f>
        <v>128.66531273906233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1304.2953369565857</v>
      </c>
      <c r="P85" s="36">
        <v>118.28</v>
      </c>
      <c r="Q85" s="36">
        <v>38.340000000000003</v>
      </c>
      <c r="R85" s="38">
        <v>0</v>
      </c>
      <c r="S85" s="38">
        <v>3.56</v>
      </c>
      <c r="T85" s="37">
        <f>SUMPRODUCT(LTA!J85:AN85,LTA!J$101:AN$101,LTA!J$103:AN$103)</f>
        <v>95.23</v>
      </c>
      <c r="U85" s="37">
        <f>SUMPRODUCT(LTA!J85:AN85,LTA!J$102:AN$102,LTA!J$103:AN$103)</f>
        <v>119.86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754.07</v>
      </c>
      <c r="AB85" s="75">
        <f>-STOA!N85</f>
        <v>0</v>
      </c>
      <c r="AC85">
        <f t="shared" si="3"/>
        <v>23.514597438460072</v>
      </c>
      <c r="AD85">
        <f t="shared" si="4"/>
        <v>2648.5987478410934</v>
      </c>
      <c r="AE85">
        <f>'IDT-1'!B85</f>
        <v>21</v>
      </c>
      <c r="AF85" s="24"/>
      <c r="AG85">
        <f t="shared" si="5"/>
        <v>2669.5987478410934</v>
      </c>
      <c r="AI85" s="34">
        <f>PXIL!H85</f>
        <v>0</v>
      </c>
      <c r="AJ85" s="34">
        <f>PXIL!N85</f>
        <v>0</v>
      </c>
      <c r="AK85" s="34">
        <f>RTM_IEX!H85</f>
        <v>18.39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5.6054955839057898</v>
      </c>
      <c r="F86">
        <f>GT_Spot!P86</f>
        <v>0</v>
      </c>
      <c r="G86">
        <f>PPCL_NG!P86</f>
        <v>74.97</v>
      </c>
      <c r="H86">
        <f>PPCL_Spot!P86</f>
        <v>0</v>
      </c>
      <c r="I86">
        <f>Bawana_NG!P86</f>
        <v>128.66531273906233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1307.3709265338437</v>
      </c>
      <c r="P86" s="36">
        <v>118.28</v>
      </c>
      <c r="Q86" s="36">
        <v>38.340000000000003</v>
      </c>
      <c r="R86" s="38">
        <v>0</v>
      </c>
      <c r="S86" s="38">
        <v>3.56</v>
      </c>
      <c r="T86" s="37">
        <f>SUMPRODUCT(LTA!J86:AN86,LTA!J$101:AN$101,LTA!J$103:AN$103)</f>
        <v>98.25</v>
      </c>
      <c r="U86" s="37">
        <f>SUMPRODUCT(LTA!J86:AN86,LTA!J$102:AN$102,LTA!J$103:AN$103)</f>
        <v>119.89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754.07</v>
      </c>
      <c r="AB86" s="75">
        <f>-STOA!N86</f>
        <v>0</v>
      </c>
      <c r="AC86">
        <f t="shared" si="3"/>
        <v>23.619745687272633</v>
      </c>
      <c r="AD86">
        <f t="shared" si="4"/>
        <v>2612.229189169539</v>
      </c>
      <c r="AE86">
        <f>'IDT-1'!B86</f>
        <v>73</v>
      </c>
      <c r="AF86" s="24"/>
      <c r="AG86">
        <f t="shared" si="5"/>
        <v>2685.229189169539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4.4227732463295268</v>
      </c>
      <c r="F87">
        <f>GT_Spot!P87</f>
        <v>0</v>
      </c>
      <c r="G87">
        <f>PPCL_NG!P87</f>
        <v>74.97</v>
      </c>
      <c r="H87">
        <f>PPCL_Spot!P87</f>
        <v>0</v>
      </c>
      <c r="I87">
        <f>Bawana_NG!P87</f>
        <v>119.51564606025282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1305.8597698558665</v>
      </c>
      <c r="P87" s="36">
        <v>118.28</v>
      </c>
      <c r="Q87" s="36">
        <v>38.340000000000003</v>
      </c>
      <c r="R87" s="38">
        <v>0</v>
      </c>
      <c r="S87" s="38">
        <v>3.56</v>
      </c>
      <c r="T87" s="37">
        <f>SUMPRODUCT(LTA!J87:AN87,LTA!J$101:AN$101,LTA!J$103:AN$103)</f>
        <v>76.19</v>
      </c>
      <c r="U87" s="37">
        <f>SUMPRODUCT(LTA!J87:AN87,LTA!J$102:AN$102,LTA!J$103:AN$103)</f>
        <v>131.09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754.08</v>
      </c>
      <c r="AB87" s="75">
        <f>-STOA!N87</f>
        <v>0</v>
      </c>
      <c r="AC87">
        <f t="shared" si="3"/>
        <v>23.482189377817605</v>
      </c>
      <c r="AD87">
        <f t="shared" si="4"/>
        <v>2582.6731997846309</v>
      </c>
      <c r="AE87">
        <f>'IDT-1'!B87</f>
        <v>115</v>
      </c>
      <c r="AF87" s="24"/>
      <c r="AG87">
        <f t="shared" si="5"/>
        <v>2697.6731997846309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-31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4.4227732463295268</v>
      </c>
      <c r="F88">
        <f>GT_Spot!P88</f>
        <v>0</v>
      </c>
      <c r="G88">
        <f>PPCL_NG!P88</f>
        <v>74.97</v>
      </c>
      <c r="H88">
        <f>PPCL_Spot!P88</f>
        <v>0</v>
      </c>
      <c r="I88">
        <f>Bawana_NG!P88</f>
        <v>119.51564606025282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1305.2000012711244</v>
      </c>
      <c r="P88" s="36">
        <v>118.28</v>
      </c>
      <c r="Q88" s="36">
        <v>38.340000000000003</v>
      </c>
      <c r="R88" s="38">
        <v>0</v>
      </c>
      <c r="S88" s="38">
        <v>3.56</v>
      </c>
      <c r="T88" s="37">
        <f>SUMPRODUCT(LTA!J88:AN88,LTA!J$101:AN$101,LTA!J$103:AN$103)</f>
        <v>66.489999999999995</v>
      </c>
      <c r="U88" s="37">
        <f>SUMPRODUCT(LTA!J88:AN88,LTA!J$102:AN$102,LTA!J$103:AN$103)</f>
        <v>133.38999999999999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754.08</v>
      </c>
      <c r="AB88" s="75">
        <f>-STOA!N88</f>
        <v>0</v>
      </c>
      <c r="AC88">
        <f t="shared" si="3"/>
        <v>23.429019669316265</v>
      </c>
      <c r="AD88">
        <f t="shared" si="4"/>
        <v>2572.6666009083901</v>
      </c>
      <c r="AE88">
        <f>'IDT-1'!B88</f>
        <v>172</v>
      </c>
      <c r="AF88" s="24"/>
      <c r="AG88">
        <f t="shared" si="5"/>
        <v>2744.6666009083901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-33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4.4227732463295268</v>
      </c>
      <c r="F89">
        <f>GT_Spot!P89</f>
        <v>0</v>
      </c>
      <c r="G89">
        <f>PPCL_NG!P89</f>
        <v>74.97</v>
      </c>
      <c r="H89">
        <f>PPCL_Spot!P89</f>
        <v>0</v>
      </c>
      <c r="I89">
        <f>Bawana_NG!P89</f>
        <v>119.51564606025282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1304.5768578804796</v>
      </c>
      <c r="P89" s="36">
        <v>118.28</v>
      </c>
      <c r="Q89" s="36">
        <v>38.340000000000003</v>
      </c>
      <c r="R89" s="38">
        <v>0</v>
      </c>
      <c r="S89" s="38">
        <v>3.56</v>
      </c>
      <c r="T89" s="37">
        <f>SUMPRODUCT(LTA!J89:AN89,LTA!J$101:AN$101,LTA!J$103:AN$103)</f>
        <v>67.47999999999999</v>
      </c>
      <c r="U89" s="37">
        <f>SUMPRODUCT(LTA!J89:AN89,LTA!J$102:AN$102,LTA!J$103:AN$103)</f>
        <v>109.87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783.1</v>
      </c>
      <c r="AB89" s="75">
        <f>-STOA!N89</f>
        <v>0</v>
      </c>
      <c r="AC89">
        <f t="shared" si="3"/>
        <v>23.675966812966887</v>
      </c>
      <c r="AD89">
        <f t="shared" si="4"/>
        <v>2556.2865103740946</v>
      </c>
      <c r="AE89">
        <f>'IDT-1'!B89</f>
        <v>197</v>
      </c>
      <c r="AF89" s="24"/>
      <c r="AG89">
        <f t="shared" si="5"/>
        <v>2753.2865103740946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-55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4.4227732463295268</v>
      </c>
      <c r="F90">
        <f>GT_Spot!P90</f>
        <v>0</v>
      </c>
      <c r="G90">
        <f>PPCL_NG!P90</f>
        <v>74.97</v>
      </c>
      <c r="H90">
        <f>PPCL_Spot!P90</f>
        <v>0</v>
      </c>
      <c r="I90">
        <f>Bawana_NG!P90</f>
        <v>119.51564606025282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1308.462944411147</v>
      </c>
      <c r="P90" s="36">
        <v>118.28</v>
      </c>
      <c r="Q90" s="36">
        <v>38.340000000000003</v>
      </c>
      <c r="R90" s="38">
        <v>0</v>
      </c>
      <c r="S90" s="38">
        <v>3.56</v>
      </c>
      <c r="T90" s="37">
        <f>SUMPRODUCT(LTA!J90:AN90,LTA!J$101:AN$101,LTA!J$103:AN$103)</f>
        <v>67.75</v>
      </c>
      <c r="U90" s="37">
        <f>SUMPRODUCT(LTA!J90:AN90,LTA!J$102:AN$102,LTA!J$103:AN$103)</f>
        <v>111.27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841.16</v>
      </c>
      <c r="AB90" s="75">
        <f>-STOA!N90</f>
        <v>0</v>
      </c>
      <c r="AC90">
        <f t="shared" si="3"/>
        <v>24.18251960930359</v>
      </c>
      <c r="AD90">
        <f t="shared" si="4"/>
        <v>2625.3960441084255</v>
      </c>
      <c r="AE90">
        <f>'IDT-1'!B90</f>
        <v>202</v>
      </c>
      <c r="AF90" s="24"/>
      <c r="AG90">
        <f t="shared" si="5"/>
        <v>2827.3960441084255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-49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5.5291585127201568</v>
      </c>
      <c r="F91">
        <f>GT_Spot!P91</f>
        <v>0</v>
      </c>
      <c r="G91">
        <f>PPCL_NG!P91</f>
        <v>74.97</v>
      </c>
      <c r="H91">
        <f>PPCL_Spot!P91</f>
        <v>0</v>
      </c>
      <c r="I91">
        <f>Bawana_NG!P91</f>
        <v>119.51564606025282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1288.4964420563897</v>
      </c>
      <c r="P91" s="36">
        <v>118.28</v>
      </c>
      <c r="Q91" s="36">
        <v>38.340000000000003</v>
      </c>
      <c r="R91" s="38">
        <v>0</v>
      </c>
      <c r="S91" s="38">
        <v>3.56</v>
      </c>
      <c r="T91" s="37">
        <f>SUMPRODUCT(LTA!J91:AN91,LTA!J$101:AN$101,LTA!J$103:AN$103)</f>
        <v>67.52</v>
      </c>
      <c r="U91" s="37">
        <f>SUMPRODUCT(LTA!J91:AN91,LTA!J$102:AN$102,LTA!J$103:AN$103)</f>
        <v>110.63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971.59999999999991</v>
      </c>
      <c r="AB91" s="75">
        <f>-STOA!N91</f>
        <v>0</v>
      </c>
      <c r="AC91">
        <f t="shared" si="3"/>
        <v>24.892018330338395</v>
      </c>
      <c r="AD91">
        <f t="shared" si="4"/>
        <v>2803.746428299024</v>
      </c>
      <c r="AE91">
        <f>'IDT-1'!B91</f>
        <v>160.5</v>
      </c>
      <c r="AF91" s="24"/>
      <c r="AG91">
        <f t="shared" si="5"/>
        <v>2964.246428299024</v>
      </c>
      <c r="AI91" s="34">
        <f>PXIL!H91</f>
        <v>0</v>
      </c>
      <c r="AJ91" s="34">
        <f>PXIL!N91</f>
        <v>0</v>
      </c>
      <c r="AK91" s="34">
        <f>RTM_IEX!H91</f>
        <v>19.350000000000001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5.5291585127201568</v>
      </c>
      <c r="F92">
        <f>GT_Spot!P92</f>
        <v>0</v>
      </c>
      <c r="G92">
        <f>PPCL_NG!P92</f>
        <v>74.97</v>
      </c>
      <c r="H92">
        <f>PPCL_Spot!P92</f>
        <v>0</v>
      </c>
      <c r="I92">
        <f>Bawana_NG!P92</f>
        <v>119.51564606025282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1287.9319923368582</v>
      </c>
      <c r="P92" s="36">
        <v>118.28</v>
      </c>
      <c r="Q92" s="36">
        <v>38.340000000000003</v>
      </c>
      <c r="R92" s="38">
        <v>0</v>
      </c>
      <c r="S92" s="38">
        <v>3.56</v>
      </c>
      <c r="T92" s="37">
        <f>SUMPRODUCT(LTA!J92:AN92,LTA!J$101:AN$101,LTA!J$103:AN$103)</f>
        <v>67.81</v>
      </c>
      <c r="U92" s="37">
        <f>SUMPRODUCT(LTA!J92:AN92,LTA!J$102:AN$102,LTA!J$103:AN$103)</f>
        <v>110.75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1051.92</v>
      </c>
      <c r="AB92" s="75">
        <f>-STOA!N92</f>
        <v>0</v>
      </c>
      <c r="AC92">
        <f t="shared" si="3"/>
        <v>25.725251172806512</v>
      </c>
      <c r="AD92">
        <f t="shared" si="4"/>
        <v>2897.5987457370243</v>
      </c>
      <c r="AE92">
        <f>'IDT-1'!B92</f>
        <v>94.78</v>
      </c>
      <c r="AF92" s="24"/>
      <c r="AG92">
        <f t="shared" si="5"/>
        <v>2992.3787457370245</v>
      </c>
      <c r="AI92" s="34">
        <f>PXIL!H92</f>
        <v>0</v>
      </c>
      <c r="AJ92" s="34">
        <f>PXIL!N92</f>
        <v>0</v>
      </c>
      <c r="AK92" s="34">
        <f>RTM_IEX!H92</f>
        <v>33.869999999999997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5.5291585127201568</v>
      </c>
      <c r="F93">
        <f>GT_Spot!P93</f>
        <v>0</v>
      </c>
      <c r="G93">
        <f>PPCL_NG!P93</f>
        <v>74.97</v>
      </c>
      <c r="H93">
        <f>PPCL_Spot!P93</f>
        <v>0</v>
      </c>
      <c r="I93">
        <f>Bawana_NG!P93</f>
        <v>119.51564606025282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1319.847683794075</v>
      </c>
      <c r="P93" s="36">
        <v>118.28</v>
      </c>
      <c r="Q93" s="36">
        <v>38.340000000000003</v>
      </c>
      <c r="R93" s="38">
        <v>0</v>
      </c>
      <c r="S93" s="38">
        <v>3.56</v>
      </c>
      <c r="T93" s="37">
        <f>SUMPRODUCT(LTA!J93:AN93,LTA!J$101:AN$101,LTA!J$103:AN$103)</f>
        <v>111.78999999999999</v>
      </c>
      <c r="U93" s="37">
        <f>SUMPRODUCT(LTA!J93:AN93,LTA!J$102:AN$102,LTA!J$103:AN$103)</f>
        <v>140.1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1127.4000000000001</v>
      </c>
      <c r="AB93" s="75">
        <f>-STOA!N93</f>
        <v>0</v>
      </c>
      <c r="AC93">
        <f t="shared" si="3"/>
        <v>27.460397257630021</v>
      </c>
      <c r="AD93">
        <f t="shared" si="4"/>
        <v>3093.0392911094177</v>
      </c>
      <c r="AE93">
        <f>'IDT-1'!B93</f>
        <v>21.695999999999998</v>
      </c>
      <c r="AF93" s="24"/>
      <c r="AG93">
        <f t="shared" si="5"/>
        <v>3114.7352911094176</v>
      </c>
      <c r="AI93" s="34">
        <f>PXIL!H93</f>
        <v>0</v>
      </c>
      <c r="AJ93" s="34">
        <f>PXIL!N93</f>
        <v>0</v>
      </c>
      <c r="AK93" s="34">
        <f>RTM_IEX!H93</f>
        <v>50.32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5.5291585127201568</v>
      </c>
      <c r="F94">
        <f>GT_Spot!P94</f>
        <v>0</v>
      </c>
      <c r="G94">
        <f>PPCL_NG!P94</f>
        <v>74.97</v>
      </c>
      <c r="H94">
        <f>PPCL_Spot!P94</f>
        <v>0</v>
      </c>
      <c r="I94">
        <f>Bawana_NG!P94</f>
        <v>119.51564606025282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1320.1280063020588</v>
      </c>
      <c r="P94" s="36">
        <v>118.28</v>
      </c>
      <c r="Q94" s="36">
        <v>38.340000000000003</v>
      </c>
      <c r="R94" s="38">
        <v>0</v>
      </c>
      <c r="S94" s="38">
        <v>3.56</v>
      </c>
      <c r="T94" s="37">
        <f>SUMPRODUCT(LTA!J94:AN94,LTA!J$101:AN$101,LTA!J$103:AN$103)</f>
        <v>111.62</v>
      </c>
      <c r="U94" s="37">
        <f>SUMPRODUCT(LTA!J94:AN94,LTA!J$102:AN$102,LTA!J$103:AN$103)</f>
        <v>138.76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1186.43</v>
      </c>
      <c r="AB94" s="75">
        <f>-STOA!N94</f>
        <v>0</v>
      </c>
      <c r="AC94">
        <f t="shared" si="3"/>
        <v>27.952056095700279</v>
      </c>
      <c r="AD94">
        <f t="shared" si="4"/>
        <v>3148.417954779331</v>
      </c>
      <c r="AE94">
        <f>'IDT-1'!B94</f>
        <v>0</v>
      </c>
      <c r="AF94" s="24"/>
      <c r="AG94">
        <f t="shared" si="5"/>
        <v>3148.417954779331</v>
      </c>
      <c r="AI94" s="34">
        <f>PXIL!H94</f>
        <v>0</v>
      </c>
      <c r="AJ94" s="34">
        <f>PXIL!N94</f>
        <v>0</v>
      </c>
      <c r="AK94" s="34">
        <f>RTM_IEX!H94</f>
        <v>48.39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5.5291585127201568</v>
      </c>
      <c r="F95">
        <f>GT_Spot!P95</f>
        <v>0</v>
      </c>
      <c r="G95">
        <f>PPCL_NG!P95</f>
        <v>74.97</v>
      </c>
      <c r="H95">
        <f>PPCL_Spot!P95</f>
        <v>0</v>
      </c>
      <c r="I95">
        <f>Bawana_NG!P95</f>
        <v>119.51564606025282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1322.1357761163285</v>
      </c>
      <c r="P95" s="36">
        <v>118.28</v>
      </c>
      <c r="Q95" s="36">
        <v>38.340000000000003</v>
      </c>
      <c r="R95" s="38">
        <v>0</v>
      </c>
      <c r="S95" s="38">
        <v>3.56</v>
      </c>
      <c r="T95" s="37">
        <f>SUMPRODUCT(LTA!J95:AN95,LTA!J$101:AN$101,LTA!J$103:AN$103)</f>
        <v>111.83000000000001</v>
      </c>
      <c r="U95" s="37">
        <f>SUMPRODUCT(LTA!J95:AN95,LTA!J$102:AN$102,LTA!J$103:AN$103)</f>
        <v>137.04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1221.17</v>
      </c>
      <c r="AB95" s="75">
        <f>-STOA!N95</f>
        <v>0</v>
      </c>
      <c r="AC95">
        <f t="shared" si="3"/>
        <v>28.040652470065854</v>
      </c>
      <c r="AD95">
        <f t="shared" si="4"/>
        <v>3158.3971282192356</v>
      </c>
      <c r="AE95">
        <f>'IDT-1'!B95</f>
        <v>0</v>
      </c>
      <c r="AF95" s="24"/>
      <c r="AG95">
        <f t="shared" si="5"/>
        <v>3158.3971282192356</v>
      </c>
      <c r="AI95" s="34">
        <f>PXIL!H95</f>
        <v>0</v>
      </c>
      <c r="AJ95" s="34">
        <f>PXIL!N95</f>
        <v>0</v>
      </c>
      <c r="AK95" s="34">
        <f>RTM_IEX!H95</f>
        <v>23.22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5.5291585127201568</v>
      </c>
      <c r="F96">
        <f>GT_Spot!P96</f>
        <v>0</v>
      </c>
      <c r="G96">
        <f>PPCL_NG!P96</f>
        <v>74.97</v>
      </c>
      <c r="H96">
        <f>PPCL_Spot!P96</f>
        <v>0</v>
      </c>
      <c r="I96">
        <f>Bawana_NG!P96</f>
        <v>119.51564606025282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1322.1357761163285</v>
      </c>
      <c r="P96" s="36">
        <v>118.28</v>
      </c>
      <c r="Q96" s="36">
        <v>38.340000000000003</v>
      </c>
      <c r="R96" s="38">
        <v>0</v>
      </c>
      <c r="S96" s="38">
        <v>3.56</v>
      </c>
      <c r="T96" s="37">
        <f>SUMPRODUCT(LTA!J96:AN96,LTA!J$101:AN$101,LTA!J$103:AN$103)</f>
        <v>111.82</v>
      </c>
      <c r="U96" s="37">
        <f>SUMPRODUCT(LTA!J96:AN96,LTA!J$102:AN$102,LTA!J$103:AN$103)</f>
        <v>135.6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1238.6000000000001</v>
      </c>
      <c r="AB96" s="75">
        <f>-STOA!N96</f>
        <v>0</v>
      </c>
      <c r="AC96">
        <f t="shared" si="3"/>
        <v>28.059660470065854</v>
      </c>
      <c r="AD96">
        <f t="shared" si="4"/>
        <v>3160.5381202192357</v>
      </c>
      <c r="AE96">
        <f>'IDT-1'!B96</f>
        <v>0</v>
      </c>
      <c r="AF96" s="24"/>
      <c r="AG96">
        <f t="shared" si="5"/>
        <v>3160.5381202192357</v>
      </c>
      <c r="AI96" s="34">
        <f>PXIL!H96</f>
        <v>0</v>
      </c>
      <c r="AJ96" s="34">
        <f>PXIL!N96</f>
        <v>0</v>
      </c>
      <c r="AK96" s="34">
        <f>RTM_IEX!H96</f>
        <v>9.4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4.4227732463295268</v>
      </c>
      <c r="F97">
        <f>GT_Spot!P97</f>
        <v>0</v>
      </c>
      <c r="G97">
        <f>PPCL_NG!P97</f>
        <v>74.97</v>
      </c>
      <c r="H97">
        <f>PPCL_Spot!P97</f>
        <v>0</v>
      </c>
      <c r="I97">
        <f>Bawana_NG!P97</f>
        <v>119.51564606025282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1301.5529428066704</v>
      </c>
      <c r="P97" s="36">
        <v>118.28</v>
      </c>
      <c r="Q97" s="36">
        <v>38.340000000000003</v>
      </c>
      <c r="R97" s="38">
        <v>0</v>
      </c>
      <c r="S97" s="38">
        <v>3.56</v>
      </c>
      <c r="T97" s="37">
        <f>SUMPRODUCT(LTA!J97:AN97,LTA!J$101:AN$101,LTA!J$103:AN$103)</f>
        <v>111.91999999999999</v>
      </c>
      <c r="U97" s="37">
        <f>SUMPRODUCT(LTA!J97:AN97,LTA!J$102:AN$102,LTA!J$103:AN$103)</f>
        <v>141.22999999999999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1238.6000000000001</v>
      </c>
      <c r="AB97" s="75">
        <f>-STOA!N97</f>
        <v>0</v>
      </c>
      <c r="AC97">
        <f t="shared" si="3"/>
        <v>28.262649467662001</v>
      </c>
      <c r="AD97">
        <f t="shared" si="4"/>
        <v>3086.9759126455906</v>
      </c>
      <c r="AE97">
        <f>'IDT-1'!B97</f>
        <v>0</v>
      </c>
      <c r="AF97" s="24"/>
      <c r="AG97">
        <f t="shared" si="5"/>
        <v>3086.9759126455906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-48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4.4227732463295268</v>
      </c>
      <c r="F98">
        <f>GT_Spot!P98</f>
        <v>0</v>
      </c>
      <c r="G98">
        <f>PPCL_NG!P98</f>
        <v>74.97</v>
      </c>
      <c r="H98">
        <f>PPCL_Spot!P98</f>
        <v>0</v>
      </c>
      <c r="I98">
        <f>Bawana_NG!P98</f>
        <v>119.51564606025282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1299.7818994219301</v>
      </c>
      <c r="P98" s="36">
        <v>118.28</v>
      </c>
      <c r="Q98" s="36">
        <v>38.340000000000003</v>
      </c>
      <c r="R98" s="38">
        <v>0</v>
      </c>
      <c r="S98" s="38">
        <v>3.56</v>
      </c>
      <c r="T98" s="37">
        <f>SUMPRODUCT(LTA!J98:AN98,LTA!J$101:AN$101,LTA!J$103:AN$103)</f>
        <v>111.78</v>
      </c>
      <c r="U98" s="37">
        <f>SUMPRODUCT(LTA!J98:AN98,LTA!J$102:AN$102,LTA!J$103:AN$103)</f>
        <v>140.68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1231.8200000000002</v>
      </c>
      <c r="AB98" s="75">
        <f>-STOA!N98</f>
        <v>0</v>
      </c>
      <c r="AC98">
        <f t="shared" si="3"/>
        <v>28.287865816142634</v>
      </c>
      <c r="AD98">
        <f t="shared" si="4"/>
        <v>3065.7096529123701</v>
      </c>
      <c r="AE98">
        <f>'IDT-1'!B98</f>
        <v>0</v>
      </c>
      <c r="AF98" s="24"/>
      <c r="AG98">
        <f t="shared" si="5"/>
        <v>3065.7096529123701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0.26333664000000023</v>
      </c>
      <c r="E99">
        <f t="shared" si="6"/>
        <v>0.24958991822635482</v>
      </c>
      <c r="F99">
        <f t="shared" si="6"/>
        <v>0</v>
      </c>
      <c r="G99">
        <f t="shared" si="6"/>
        <v>1.7855383223274583</v>
      </c>
      <c r="H99">
        <f t="shared" si="6"/>
        <v>2.1561139544182328E-2</v>
      </c>
      <c r="I99">
        <f t="shared" si="6"/>
        <v>2.2971104338755208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27.479038923929117</v>
      </c>
      <c r="P99" s="36">
        <f t="shared" si="6"/>
        <v>2.8385650000000031</v>
      </c>
      <c r="Q99" s="36">
        <f t="shared" si="6"/>
        <v>0.81778370883882234</v>
      </c>
      <c r="R99" s="38">
        <f t="shared" si="6"/>
        <v>0.52674999999999994</v>
      </c>
      <c r="S99" s="38">
        <f t="shared" si="6"/>
        <v>7.0002500000000051E-2</v>
      </c>
      <c r="T99" s="37">
        <f t="shared" si="6"/>
        <v>5.2733750000000006</v>
      </c>
      <c r="U99" s="37">
        <f t="shared" si="6"/>
        <v>3.3249400000000011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-2.2852449999999997</v>
      </c>
      <c r="AA99" s="75">
        <f t="shared" si="6"/>
        <v>21.096912500000006</v>
      </c>
      <c r="AB99" s="75">
        <f t="shared" si="6"/>
        <v>0</v>
      </c>
      <c r="AC99">
        <f t="shared" si="6"/>
        <v>0.61475862431360784</v>
      </c>
      <c r="AD99">
        <f t="shared" si="6"/>
        <v>62.033317962427866</v>
      </c>
      <c r="AE99">
        <f t="shared" si="6"/>
        <v>0.32851374999999994</v>
      </c>
      <c r="AG99">
        <f t="shared" si="6"/>
        <v>62.361831712427865</v>
      </c>
      <c r="AI99">
        <f t="shared" si="6"/>
        <v>0</v>
      </c>
      <c r="AJ99">
        <f t="shared" si="6"/>
        <v>0</v>
      </c>
      <c r="AK99">
        <f t="shared" si="6"/>
        <v>0.19306750000000003</v>
      </c>
      <c r="AL99">
        <f t="shared" si="6"/>
        <v>-1.3042499999999999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45090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6.0657999999999994</v>
      </c>
      <c r="E3">
        <f>GT_NG!Q3</f>
        <v>6.572744243932795</v>
      </c>
      <c r="F3">
        <f>GT_Spot!Q3</f>
        <v>0</v>
      </c>
      <c r="G3">
        <f>PPCL_NG!Q3</f>
        <v>64.03</v>
      </c>
      <c r="H3">
        <f>PPCL_Spot!Q3</f>
        <v>0</v>
      </c>
      <c r="I3">
        <f>Bawana_NG!Q3</f>
        <v>57.187916651488109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885.65117918423562</v>
      </c>
      <c r="P3" s="36">
        <v>68.34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70.209999999999994</v>
      </c>
      <c r="U3" s="37">
        <f>SUMPRODUCT(LTA!J3:AN3,LTA!J$102:AN$102,LTA!J$104:AN$104)</f>
        <v>32.56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293.63</v>
      </c>
      <c r="AB3" s="75">
        <f>-STOA!O3</f>
        <v>0</v>
      </c>
      <c r="AC3">
        <f>SUMIF(B3:AB3,"&gt;0")*$AC$2-SUMIF(B3:AB3,"&lt;0")*($AC$2/(1-$AC$2))+SUMIF(AI3:AR3,"&gt;0")*$AC$2-SUMIF(AI3:AR3,"&lt;0")*($AC$2/(1-$AC$2))</f>
        <v>13.771715232700977</v>
      </c>
      <c r="AD3">
        <f>SUM(B3:AB3,AI3:AR3)-AC3</f>
        <v>1551.1959248469554</v>
      </c>
      <c r="AE3">
        <f>'IDT-1'!C3</f>
        <v>0</v>
      </c>
      <c r="AF3" s="24"/>
      <c r="AG3">
        <f>SUM(AD3:AF3)</f>
        <v>1551.1959248469554</v>
      </c>
      <c r="AI3" s="34">
        <f>PXIL!I3</f>
        <v>0</v>
      </c>
      <c r="AJ3" s="34">
        <f>PXIL!O3</f>
        <v>0</v>
      </c>
      <c r="AK3" s="34">
        <f>RTM_IEX!I3</f>
        <v>58.55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6.572744243932795</v>
      </c>
      <c r="F4">
        <f>GT_Spot!Q4</f>
        <v>0</v>
      </c>
      <c r="G4">
        <f>PPCL_NG!Q4</f>
        <v>64.03</v>
      </c>
      <c r="H4">
        <f>PPCL_Spot!Q4</f>
        <v>0</v>
      </c>
      <c r="I4">
        <f>Bawana_NG!Q4</f>
        <v>57.187916651488109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885.65117918423562</v>
      </c>
      <c r="P4" s="36">
        <v>68.34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70.459999999999994</v>
      </c>
      <c r="U4" s="37">
        <f>SUMPRODUCT(LTA!J4:AN4,LTA!J$102:AN$102,LTA!J$104:AN$104)</f>
        <v>33.1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293.63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13.694099232700976</v>
      </c>
      <c r="AD4">
        <f t="shared" ref="AD4:AD67" si="1">SUM(B4:AB4,AI4:AR4)-AC4</f>
        <v>1542.4535408469555</v>
      </c>
      <c r="AE4">
        <f>'IDT-1'!C4</f>
        <v>0</v>
      </c>
      <c r="AF4" s="24"/>
      <c r="AG4">
        <f t="shared" ref="AG4:AG67" si="2">SUM(AD4:AF4)</f>
        <v>1542.4535408469555</v>
      </c>
      <c r="AI4" s="34">
        <f>PXIL!I4</f>
        <v>0</v>
      </c>
      <c r="AJ4" s="34">
        <f>PXIL!O4</f>
        <v>0</v>
      </c>
      <c r="AK4" s="34">
        <f>RTM_IEX!I4</f>
        <v>48.94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6.572744243932795</v>
      </c>
      <c r="F5">
        <f>GT_Spot!Q5</f>
        <v>0</v>
      </c>
      <c r="G5">
        <f>PPCL_NG!Q5</f>
        <v>64.03</v>
      </c>
      <c r="H5">
        <f>PPCL_Spot!Q5</f>
        <v>0</v>
      </c>
      <c r="I5">
        <f>Bawana_NG!Q5</f>
        <v>57.187916651488109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884.18400288031989</v>
      </c>
      <c r="P5" s="36">
        <v>68.34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71.23</v>
      </c>
      <c r="U5" s="37">
        <f>SUMPRODUCT(LTA!J5:AN5,LTA!J$102:AN$102,LTA!J$104:AN$104)</f>
        <v>32.6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293.63</v>
      </c>
      <c r="AB5" s="75">
        <f>-STOA!O5</f>
        <v>0</v>
      </c>
      <c r="AC5">
        <f t="shared" si="0"/>
        <v>13.490140081226519</v>
      </c>
      <c r="AD5">
        <f t="shared" si="1"/>
        <v>1519.4803236945143</v>
      </c>
      <c r="AE5">
        <f>'IDT-1'!C5</f>
        <v>0</v>
      </c>
      <c r="AF5" s="24"/>
      <c r="AG5">
        <f t="shared" si="2"/>
        <v>1519.4803236945143</v>
      </c>
      <c r="AI5" s="34">
        <f>PXIL!I5</f>
        <v>0</v>
      </c>
      <c r="AJ5" s="34">
        <f>PXIL!O5</f>
        <v>0</v>
      </c>
      <c r="AK5" s="34">
        <f>RTM_IEX!I5</f>
        <v>26.96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6.572744243932795</v>
      </c>
      <c r="F6">
        <f>GT_Spot!Q6</f>
        <v>0</v>
      </c>
      <c r="G6">
        <f>PPCL_NG!Q6</f>
        <v>64.03</v>
      </c>
      <c r="H6">
        <f>PPCL_Spot!Q6</f>
        <v>0</v>
      </c>
      <c r="I6">
        <f>Bawana_NG!Q6</f>
        <v>57.187916651488109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884.18400288031989</v>
      </c>
      <c r="P6" s="36">
        <v>68.34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70.349999999999994</v>
      </c>
      <c r="U6" s="37">
        <f>SUMPRODUCT(LTA!J6:AN6,LTA!J$102:AN$102,LTA!J$104:AN$104)</f>
        <v>32.93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</v>
      </c>
      <c r="AA6" s="75">
        <f>STOA!I6</f>
        <v>293.63</v>
      </c>
      <c r="AB6" s="75">
        <f>-STOA!O6</f>
        <v>0</v>
      </c>
      <c r="AC6">
        <f t="shared" si="0"/>
        <v>13.476098718837495</v>
      </c>
      <c r="AD6">
        <f t="shared" si="1"/>
        <v>1507.8543650569031</v>
      </c>
      <c r="AE6">
        <f>'IDT-1'!C6</f>
        <v>0</v>
      </c>
      <c r="AF6" s="24"/>
      <c r="AG6">
        <f t="shared" si="2"/>
        <v>1507.8543650569031</v>
      </c>
      <c r="AI6" s="34">
        <f>PXIL!I6</f>
        <v>0</v>
      </c>
      <c r="AJ6" s="34">
        <f>PXIL!O6</f>
        <v>0</v>
      </c>
      <c r="AK6" s="34">
        <f>RTM_IEX!I6</f>
        <v>20.87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6.572744243932795</v>
      </c>
      <c r="F7">
        <f>GT_Spot!Q7</f>
        <v>0</v>
      </c>
      <c r="G7">
        <f>PPCL_NG!Q7</f>
        <v>64.03</v>
      </c>
      <c r="H7">
        <f>PPCL_Spot!Q7</f>
        <v>0</v>
      </c>
      <c r="I7">
        <f>Bawana_NG!Q7</f>
        <v>57.187916651488109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875.44228569376378</v>
      </c>
      <c r="P7" s="36">
        <v>68.34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71.209999999999994</v>
      </c>
      <c r="U7" s="37">
        <f>SUMPRODUCT(LTA!J7:AN7,LTA!J$102:AN$102,LTA!J$104:AN$104)</f>
        <v>33.44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293.63</v>
      </c>
      <c r="AB7" s="75">
        <f>-STOA!O7</f>
        <v>0</v>
      </c>
      <c r="AC7">
        <f t="shared" si="0"/>
        <v>13.509396969984826</v>
      </c>
      <c r="AD7">
        <f t="shared" si="1"/>
        <v>1521.6493496191997</v>
      </c>
      <c r="AE7">
        <f>'IDT-1'!C7</f>
        <v>-25</v>
      </c>
      <c r="AF7" s="24"/>
      <c r="AG7">
        <f t="shared" si="2"/>
        <v>1496.6493496191997</v>
      </c>
      <c r="AI7" s="34">
        <f>PXIL!I7</f>
        <v>0</v>
      </c>
      <c r="AJ7" s="34">
        <f>PXIL!O7</f>
        <v>0</v>
      </c>
      <c r="AK7" s="34">
        <f>RTM_IEX!I7</f>
        <v>37.07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6.572744243932795</v>
      </c>
      <c r="F8">
        <f>GT_Spot!Q8</f>
        <v>0</v>
      </c>
      <c r="G8">
        <f>PPCL_NG!Q8</f>
        <v>64.03</v>
      </c>
      <c r="H8">
        <f>PPCL_Spot!Q8</f>
        <v>0</v>
      </c>
      <c r="I8">
        <f>Bawana_NG!Q8</f>
        <v>57.187916651488109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873.62286499383242</v>
      </c>
      <c r="P8" s="36">
        <v>68.34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72.61</v>
      </c>
      <c r="U8" s="37">
        <f>SUMPRODUCT(LTA!J8:AN8,LTA!J$102:AN$102,LTA!J$104:AN$104)</f>
        <v>34.270000000000003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</v>
      </c>
      <c r="AA8" s="75">
        <f>STOA!I8</f>
        <v>293.63</v>
      </c>
      <c r="AB8" s="75">
        <f>-STOA!O8</f>
        <v>0</v>
      </c>
      <c r="AC8">
        <f t="shared" si="0"/>
        <v>13.719348618269334</v>
      </c>
      <c r="AD8">
        <f t="shared" si="1"/>
        <v>1505.1199772709838</v>
      </c>
      <c r="AE8">
        <f>'IDT-1'!C8</f>
        <v>-25.402000000000001</v>
      </c>
      <c r="AF8" s="24"/>
      <c r="AG8">
        <f t="shared" si="2"/>
        <v>1479.7179772709837</v>
      </c>
      <c r="AI8" s="34">
        <f>PXIL!I8</f>
        <v>0</v>
      </c>
      <c r="AJ8" s="34">
        <f>PXIL!O8</f>
        <v>0</v>
      </c>
      <c r="AK8" s="34">
        <f>RTM_IEX!I8</f>
        <v>40.340000000000003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6.572744243932795</v>
      </c>
      <c r="F9">
        <f>GT_Spot!Q9</f>
        <v>0</v>
      </c>
      <c r="G9">
        <f>PPCL_NG!Q9</f>
        <v>64.03</v>
      </c>
      <c r="H9">
        <f>PPCL_Spot!Q9</f>
        <v>0</v>
      </c>
      <c r="I9">
        <f>Bawana_NG!Q9</f>
        <v>57.187916651488109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871.37863224180728</v>
      </c>
      <c r="P9" s="36">
        <v>68.34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72.010000000000005</v>
      </c>
      <c r="U9" s="37">
        <f>SUMPRODUCT(LTA!J9:AN9,LTA!J$102:AN$102,LTA!J$104:AN$104)</f>
        <v>34.83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-40</v>
      </c>
      <c r="AA9" s="75">
        <f>STOA!I9</f>
        <v>293.63</v>
      </c>
      <c r="AB9" s="75">
        <f>-STOA!O9</f>
        <v>0</v>
      </c>
      <c r="AC9">
        <f t="shared" si="0"/>
        <v>13.692097920495421</v>
      </c>
      <c r="AD9">
        <f t="shared" si="1"/>
        <v>1461.8729952167325</v>
      </c>
      <c r="AE9">
        <f>'IDT-1'!C9</f>
        <v>-22.015000000000001</v>
      </c>
      <c r="AF9" s="24"/>
      <c r="AG9">
        <f t="shared" si="2"/>
        <v>1439.8579952167324</v>
      </c>
      <c r="AI9" s="34">
        <f>PXIL!I9</f>
        <v>0</v>
      </c>
      <c r="AJ9" s="34">
        <f>PXIL!O9</f>
        <v>0</v>
      </c>
      <c r="AK9" s="34">
        <f>RTM_IEX!I9</f>
        <v>19.350000000000001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6.572744243932795</v>
      </c>
      <c r="F10">
        <f>GT_Spot!Q10</f>
        <v>0</v>
      </c>
      <c r="G10">
        <f>PPCL_NG!Q10</f>
        <v>64.03</v>
      </c>
      <c r="H10">
        <f>PPCL_Spot!Q10</f>
        <v>0</v>
      </c>
      <c r="I10">
        <f>Bawana_NG!Q10</f>
        <v>57.187916651488109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876.2169553905519</v>
      </c>
      <c r="P10" s="36">
        <v>68.34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78.680000000000007</v>
      </c>
      <c r="U10" s="37">
        <f>SUMPRODUCT(LTA!J10:AN10,LTA!J$102:AN$102,LTA!J$104:AN$104)</f>
        <v>35.020000000000003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-55</v>
      </c>
      <c r="AA10" s="75">
        <f>STOA!I10</f>
        <v>293.63</v>
      </c>
      <c r="AB10" s="75">
        <f>-STOA!O10</f>
        <v>0</v>
      </c>
      <c r="AC10">
        <f t="shared" si="0"/>
        <v>13.757935077037304</v>
      </c>
      <c r="AD10">
        <f t="shared" si="1"/>
        <v>1439.1554812089355</v>
      </c>
      <c r="AE10">
        <f>'IDT-1'!C10</f>
        <v>-3.81</v>
      </c>
      <c r="AF10" s="24"/>
      <c r="AG10">
        <f t="shared" si="2"/>
        <v>1435.3454812089356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6.572744243932795</v>
      </c>
      <c r="F11">
        <f>GT_Spot!Q11</f>
        <v>0</v>
      </c>
      <c r="G11">
        <f>PPCL_NG!Q11</f>
        <v>64.03</v>
      </c>
      <c r="H11">
        <f>PPCL_Spot!Q11</f>
        <v>0</v>
      </c>
      <c r="I11">
        <f>Bawana_NG!Q11</f>
        <v>58.13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861.88841402374965</v>
      </c>
      <c r="P11" s="36">
        <v>68.34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78.680000000000007</v>
      </c>
      <c r="U11" s="37">
        <f>SUMPRODUCT(LTA!J11:AN11,LTA!J$102:AN$102,LTA!J$104:AN$104)</f>
        <v>36.909999999999997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-70</v>
      </c>
      <c r="AA11" s="75">
        <f>STOA!I11</f>
        <v>293.63</v>
      </c>
      <c r="AB11" s="75">
        <f>-STOA!O11</f>
        <v>0</v>
      </c>
      <c r="AC11">
        <f t="shared" si="0"/>
        <v>13.789938159309282</v>
      </c>
      <c r="AD11">
        <f t="shared" si="1"/>
        <v>1412.6270201083735</v>
      </c>
      <c r="AE11">
        <f>'IDT-1'!C11</f>
        <v>0</v>
      </c>
      <c r="AF11" s="24"/>
      <c r="AG11">
        <f t="shared" si="2"/>
        <v>1412.6270201083735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6.5646436352318718</v>
      </c>
      <c r="F12">
        <f>GT_Spot!Q12</f>
        <v>0</v>
      </c>
      <c r="G12">
        <f>PPCL_NG!Q12</f>
        <v>64.03</v>
      </c>
      <c r="H12">
        <f>PPCL_Spot!Q12</f>
        <v>0</v>
      </c>
      <c r="I12">
        <f>Bawana_NG!Q12</f>
        <v>58.13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857.79407726103227</v>
      </c>
      <c r="P12" s="36">
        <v>68.34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78.540000000000006</v>
      </c>
      <c r="U12" s="37">
        <f>SUMPRODUCT(LTA!J12:AN12,LTA!J$102:AN$102,LTA!J$104:AN$104)</f>
        <v>36.909999999999997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-90</v>
      </c>
      <c r="AA12" s="75">
        <f>STOA!I12</f>
        <v>293.63</v>
      </c>
      <c r="AB12" s="75">
        <f>-STOA!O12</f>
        <v>0</v>
      </c>
      <c r="AC12">
        <f t="shared" si="0"/>
        <v>13.930167260884705</v>
      </c>
      <c r="AD12">
        <f t="shared" si="1"/>
        <v>1388.2443536353796</v>
      </c>
      <c r="AE12">
        <f>'IDT-1'!C12</f>
        <v>0</v>
      </c>
      <c r="AF12" s="24"/>
      <c r="AG12">
        <f t="shared" si="2"/>
        <v>1388.2443536353796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6.5646436352318718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58.13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857.27051347129236</v>
      </c>
      <c r="P13" s="36">
        <v>68.34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78.78</v>
      </c>
      <c r="U13" s="37">
        <f>SUMPRODUCT(LTA!J13:AN13,LTA!J$102:AN$102,LTA!J$104:AN$104)</f>
        <v>36.9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-110</v>
      </c>
      <c r="AA13" s="75">
        <f>STOA!I13</f>
        <v>293.63</v>
      </c>
      <c r="AB13" s="75">
        <f>-STOA!O13</f>
        <v>0</v>
      </c>
      <c r="AC13">
        <f t="shared" si="0"/>
        <v>14.26564430741824</v>
      </c>
      <c r="AD13">
        <f t="shared" si="1"/>
        <v>1385.8537056899404</v>
      </c>
      <c r="AE13">
        <f>'IDT-1'!C13</f>
        <v>0</v>
      </c>
      <c r="AF13" s="24"/>
      <c r="AG13">
        <f t="shared" si="2"/>
        <v>1385.8537056899404</v>
      </c>
      <c r="AI13" s="34">
        <f>PXIL!I13</f>
        <v>0</v>
      </c>
      <c r="AJ13" s="34">
        <f>PXIL!O13</f>
        <v>0</v>
      </c>
      <c r="AK13" s="34">
        <f>RTM_IEX!I13</f>
        <v>39.68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6.5646436352318718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58.13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858.57655997505481</v>
      </c>
      <c r="P14" s="36">
        <v>68.34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78.819999999999993</v>
      </c>
      <c r="U14" s="37">
        <f>SUMPRODUCT(LTA!J14:AN14,LTA!J$102:AN$102,LTA!J$104:AN$104)</f>
        <v>36.89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-145</v>
      </c>
      <c r="AA14" s="75">
        <f>STOA!I14</f>
        <v>293.63</v>
      </c>
      <c r="AB14" s="75">
        <f>-STOA!O14</f>
        <v>0</v>
      </c>
      <c r="AC14">
        <f t="shared" si="0"/>
        <v>14.766951979928189</v>
      </c>
      <c r="AD14">
        <f t="shared" si="1"/>
        <v>1372.008444521193</v>
      </c>
      <c r="AE14">
        <f>'IDT-1'!C14</f>
        <v>0</v>
      </c>
      <c r="AF14" s="24"/>
      <c r="AG14">
        <f t="shared" si="2"/>
        <v>1372.008444521193</v>
      </c>
      <c r="AI14" s="34">
        <f>PXIL!I14</f>
        <v>0</v>
      </c>
      <c r="AJ14" s="34">
        <f>PXIL!O14</f>
        <v>0</v>
      </c>
      <c r="AK14" s="34">
        <f>RTM_IEX!I14</f>
        <v>60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862.09487185367118</v>
      </c>
      <c r="P15" s="36">
        <v>68.34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78.52</v>
      </c>
      <c r="U15" s="37">
        <f>SUMPRODUCT(LTA!J15:AN15,LTA!J$102:AN$102,LTA!J$104:AN$104)</f>
        <v>36.89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-165</v>
      </c>
      <c r="AA15" s="75">
        <f>STOA!I15</f>
        <v>257.12</v>
      </c>
      <c r="AB15" s="75">
        <f>-STOA!O15</f>
        <v>0</v>
      </c>
      <c r="AC15">
        <f t="shared" si="0"/>
        <v>14.894260833988401</v>
      </c>
      <c r="AD15">
        <f t="shared" si="1"/>
        <v>1346.1704883508039</v>
      </c>
      <c r="AE15">
        <f>'IDT-1'!C15</f>
        <v>0</v>
      </c>
      <c r="AF15" s="24"/>
      <c r="AG15">
        <f t="shared" si="2"/>
        <v>1346.1704883508039</v>
      </c>
      <c r="AI15" s="34">
        <f>PXIL!I15</f>
        <v>0</v>
      </c>
      <c r="AJ15" s="34">
        <f>PXIL!O15</f>
        <v>0</v>
      </c>
      <c r="AK15" s="34">
        <f>RTM_IEX!I15</f>
        <v>85.16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867.98478495977122</v>
      </c>
      <c r="P16" s="36">
        <v>68.34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78.739999999999995</v>
      </c>
      <c r="U16" s="37">
        <f>SUMPRODUCT(LTA!J16:AN16,LTA!J$102:AN$102,LTA!J$104:AN$104)</f>
        <v>36.89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-185</v>
      </c>
      <c r="AA16" s="75">
        <f>STOA!I16</f>
        <v>257.12</v>
      </c>
      <c r="AB16" s="75">
        <f>-STOA!O16</f>
        <v>0</v>
      </c>
      <c r="AC16">
        <f t="shared" si="0"/>
        <v>15.159646619765988</v>
      </c>
      <c r="AD16">
        <f t="shared" si="1"/>
        <v>1335.8850156711264</v>
      </c>
      <c r="AE16">
        <f>'IDT-1'!C16</f>
        <v>0</v>
      </c>
      <c r="AF16" s="24"/>
      <c r="AG16">
        <f t="shared" si="2"/>
        <v>1335.8850156711264</v>
      </c>
      <c r="AI16" s="34">
        <f>PXIL!I16</f>
        <v>0</v>
      </c>
      <c r="AJ16" s="34">
        <f>PXIL!O16</f>
        <v>0</v>
      </c>
      <c r="AK16" s="34">
        <f>RTM_IEX!I16</f>
        <v>89.03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45.37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856.40515430226958</v>
      </c>
      <c r="P17" s="36">
        <v>68.34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78.56</v>
      </c>
      <c r="U17" s="37">
        <f>SUMPRODUCT(LTA!J17:AN17,LTA!J$102:AN$102,LTA!J$104:AN$104)</f>
        <v>36.89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-123</v>
      </c>
      <c r="AA17" s="75">
        <f>STOA!I17</f>
        <v>257.12</v>
      </c>
      <c r="AB17" s="75">
        <f>-STOA!O17</f>
        <v>0</v>
      </c>
      <c r="AC17">
        <f t="shared" si="0"/>
        <v>13.806381963603865</v>
      </c>
      <c r="AD17">
        <f t="shared" si="1"/>
        <v>1308.008649669787</v>
      </c>
      <c r="AE17">
        <f>'IDT-1'!C17</f>
        <v>0</v>
      </c>
      <c r="AF17" s="24"/>
      <c r="AG17">
        <f t="shared" si="2"/>
        <v>1308.008649669787</v>
      </c>
      <c r="AI17" s="34">
        <f>PXIL!I17</f>
        <v>0</v>
      </c>
      <c r="AJ17" s="34">
        <f>PXIL!O17</f>
        <v>0</v>
      </c>
      <c r="AK17" s="34">
        <f>RTM_IEX!I17</f>
        <v>24.19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7.1156844402868726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48.670000000000009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851.38431926620444</v>
      </c>
      <c r="P18" s="36">
        <v>68.34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78.510000000000005</v>
      </c>
      <c r="U18" s="37">
        <f>SUMPRODUCT(LTA!J18:AN18,LTA!J$102:AN$102,LTA!J$104:AN$104)</f>
        <v>36.880000000000003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-138</v>
      </c>
      <c r="AA18" s="75">
        <f>STOA!I18</f>
        <v>257.12</v>
      </c>
      <c r="AB18" s="75">
        <f>-STOA!O18</f>
        <v>0</v>
      </c>
      <c r="AC18">
        <f t="shared" si="0"/>
        <v>13.830250528119421</v>
      </c>
      <c r="AD18">
        <f t="shared" si="1"/>
        <v>1280.5639460692062</v>
      </c>
      <c r="AE18">
        <f>'IDT-1'!C18</f>
        <v>0</v>
      </c>
      <c r="AF18" s="24"/>
      <c r="AG18">
        <f t="shared" si="2"/>
        <v>1280.5639460692062</v>
      </c>
      <c r="AI18" s="34">
        <f>PXIL!I18</f>
        <v>0</v>
      </c>
      <c r="AJ18" s="34">
        <f>PXIL!O18</f>
        <v>0</v>
      </c>
      <c r="AK18" s="34">
        <f>RTM_IEX!I18</f>
        <v>13.55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7.2950710613849408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48.670000000000009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855.41516655032103</v>
      </c>
      <c r="P19" s="36">
        <v>68.34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78.72</v>
      </c>
      <c r="U19" s="37">
        <f>SUMPRODUCT(LTA!J19:AN19,LTA!J$102:AN$102,LTA!J$104:AN$104)</f>
        <v>36.880000000000003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-158</v>
      </c>
      <c r="AA19" s="75">
        <f>STOA!I19</f>
        <v>257.12</v>
      </c>
      <c r="AB19" s="75">
        <f>-STOA!O19</f>
        <v>0</v>
      </c>
      <c r="AC19">
        <f t="shared" si="0"/>
        <v>14.004119136929219</v>
      </c>
      <c r="AD19">
        <f t="shared" si="1"/>
        <v>1259.9703113656115</v>
      </c>
      <c r="AE19">
        <f>'IDT-1'!C19</f>
        <v>0</v>
      </c>
      <c r="AF19" s="24"/>
      <c r="AG19">
        <f t="shared" si="2"/>
        <v>1259.9703113656115</v>
      </c>
      <c r="AI19" s="34">
        <f>PXIL!I19</f>
        <v>0</v>
      </c>
      <c r="AJ19" s="34">
        <f>PXIL!O19</f>
        <v>0</v>
      </c>
      <c r="AK19" s="34">
        <f>RTM_IEX!I19</f>
        <v>8.7100000000000009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7.3153915935893563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48.670000000000009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844.40326084963135</v>
      </c>
      <c r="P20" s="36">
        <v>68.34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78.64</v>
      </c>
      <c r="U20" s="37">
        <f>SUMPRODUCT(LTA!J20:AN20,LTA!J$102:AN$102,LTA!J$104:AN$104)</f>
        <v>36.880000000000003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-173</v>
      </c>
      <c r="AA20" s="75">
        <f>STOA!I20</f>
        <v>257.12</v>
      </c>
      <c r="AB20" s="75">
        <f>-STOA!O20</f>
        <v>0</v>
      </c>
      <c r="AC20">
        <f t="shared" si="0"/>
        <v>14.090989100279478</v>
      </c>
      <c r="AD20">
        <f t="shared" si="1"/>
        <v>1239.6218562337756</v>
      </c>
      <c r="AE20">
        <f>'IDT-1'!C20</f>
        <v>0</v>
      </c>
      <c r="AF20" s="24"/>
      <c r="AG20">
        <f t="shared" si="2"/>
        <v>1239.6218562337756</v>
      </c>
      <c r="AI20" s="34">
        <f>PXIL!I20</f>
        <v>0</v>
      </c>
      <c r="AJ20" s="34">
        <f>PXIL!O20</f>
        <v>0</v>
      </c>
      <c r="AK20" s="34">
        <f>RTM_IEX!I20</f>
        <v>14.52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7.3153915935893563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48.670000000000009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839.48530257772256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78.739999999999995</v>
      </c>
      <c r="U21" s="37">
        <f>SUMPRODUCT(LTA!J21:AN21,LTA!J$102:AN$102,LTA!J$104:AN$104)</f>
        <v>36.880000000000003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-188</v>
      </c>
      <c r="AA21" s="75">
        <f>STOA!I21</f>
        <v>257.12</v>
      </c>
      <c r="AB21" s="75">
        <f>-STOA!O21</f>
        <v>0</v>
      </c>
      <c r="AC21">
        <f t="shared" si="0"/>
        <v>14.054514980319611</v>
      </c>
      <c r="AD21">
        <f t="shared" si="1"/>
        <v>1205.3803720818269</v>
      </c>
      <c r="AE21">
        <f>'IDT-1'!C21</f>
        <v>0</v>
      </c>
      <c r="AF21" s="24"/>
      <c r="AG21">
        <f t="shared" si="2"/>
        <v>1205.3803720818269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7.3153915935893563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48.670000000000009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818.78534165859264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78.540000000000006</v>
      </c>
      <c r="U22" s="37">
        <f>SUMPRODUCT(LTA!J22:AN22,LTA!J$102:AN$102,LTA!J$104:AN$104)</f>
        <v>36.880000000000003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-208</v>
      </c>
      <c r="AA22" s="75">
        <f>STOA!I22</f>
        <v>257.12</v>
      </c>
      <c r="AB22" s="75">
        <f>-STOA!O22</f>
        <v>0</v>
      </c>
      <c r="AC22">
        <f t="shared" si="0"/>
        <v>14.048157874675171</v>
      </c>
      <c r="AD22">
        <f t="shared" si="1"/>
        <v>1164.4867682683414</v>
      </c>
      <c r="AE22">
        <f>'IDT-1'!C22</f>
        <v>0</v>
      </c>
      <c r="AF22" s="24"/>
      <c r="AG22">
        <f t="shared" si="2"/>
        <v>1164.4867682683414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7.3153915935893563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45.37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817.54402873446747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78.58</v>
      </c>
      <c r="U23" s="37">
        <f>SUMPRODUCT(LTA!J23:AN23,LTA!J$102:AN$102,LTA!J$104:AN$104)</f>
        <v>36.880000000000003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158.41</v>
      </c>
      <c r="AB23" s="75">
        <f>-STOA!O23</f>
        <v>0</v>
      </c>
      <c r="AC23">
        <f t="shared" si="0"/>
        <v>13.320740025543353</v>
      </c>
      <c r="AD23">
        <f t="shared" si="1"/>
        <v>1118.7128731933481</v>
      </c>
      <c r="AE23">
        <f>'IDT-1'!C23</f>
        <v>0</v>
      </c>
      <c r="AF23" s="24"/>
      <c r="AG23">
        <f t="shared" si="2"/>
        <v>1118.7128731933481</v>
      </c>
      <c r="AI23" s="34">
        <f>PXIL!I23</f>
        <v>0</v>
      </c>
      <c r="AJ23" s="34">
        <f>PXIL!O23</f>
        <v>0</v>
      </c>
      <c r="AK23" s="34">
        <f>RTM_IEX!I23</f>
        <v>38.71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7.3153915935893563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45.37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822.6330552068373</v>
      </c>
      <c r="P24" s="36">
        <v>68.400000000000006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78.5</v>
      </c>
      <c r="U24" s="37">
        <f>SUMPRODUCT(LTA!J24:AN24,LTA!J$102:AN$102,LTA!J$104:AN$104)</f>
        <v>36.880000000000003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-220</v>
      </c>
      <c r="AA24" s="75">
        <f>STOA!I24</f>
        <v>158.41</v>
      </c>
      <c r="AB24" s="75">
        <f>-STOA!O24</f>
        <v>0</v>
      </c>
      <c r="AC24">
        <f t="shared" si="0"/>
        <v>13.665219284166067</v>
      </c>
      <c r="AD24">
        <f t="shared" si="1"/>
        <v>1097.2474204070948</v>
      </c>
      <c r="AE24">
        <f>'IDT-1'!C24</f>
        <v>0</v>
      </c>
      <c r="AF24" s="24"/>
      <c r="AG24">
        <f t="shared" si="2"/>
        <v>1097.2474204070948</v>
      </c>
      <c r="AI24" s="34">
        <f>PXIL!I24</f>
        <v>0</v>
      </c>
      <c r="AJ24" s="34">
        <f>PXIL!O24</f>
        <v>0</v>
      </c>
      <c r="AK24" s="34">
        <f>RTM_IEX!I24</f>
        <v>42.58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7.3339569691300284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45.37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826.4736926517603</v>
      </c>
      <c r="P25" s="36">
        <v>68.400000000000006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78.790000000000006</v>
      </c>
      <c r="U25" s="37">
        <f>SUMPRODUCT(LTA!J25:AN25,LTA!J$102:AN$102,LTA!J$104:AN$104)</f>
        <v>36.86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-230</v>
      </c>
      <c r="AA25" s="75">
        <f>STOA!I25</f>
        <v>158.41</v>
      </c>
      <c r="AB25" s="75">
        <f>-STOA!O25</f>
        <v>0</v>
      </c>
      <c r="AC25">
        <f t="shared" si="0"/>
        <v>13.7562815442081</v>
      </c>
      <c r="AD25">
        <f t="shared" si="1"/>
        <v>1087.4155609675165</v>
      </c>
      <c r="AE25">
        <f>'IDT-1'!C25</f>
        <v>0</v>
      </c>
      <c r="AF25" s="24"/>
      <c r="AG25">
        <f t="shared" si="2"/>
        <v>1087.4155609675165</v>
      </c>
      <c r="AI25" s="34">
        <f>PXIL!I25</f>
        <v>0</v>
      </c>
      <c r="AJ25" s="34">
        <f>PXIL!O25</f>
        <v>0</v>
      </c>
      <c r="AK25" s="34">
        <f>RTM_IEX!I25</f>
        <v>38.71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7.1156844402868726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45.37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826.4736926517603</v>
      </c>
      <c r="P26" s="36">
        <v>68.400000000000006</v>
      </c>
      <c r="Q26" s="36">
        <v>22.17</v>
      </c>
      <c r="R26" s="38">
        <v>0</v>
      </c>
      <c r="S26" s="38">
        <v>0</v>
      </c>
      <c r="T26" s="37">
        <f>SUMPRODUCT(LTA!J26:AN26,LTA!J$101:AN$101,LTA!J$104:AN$104)</f>
        <v>80.11</v>
      </c>
      <c r="U26" s="37">
        <f>SUMPRODUCT(LTA!J26:AN26,LTA!J$102:AN$102,LTA!J$104:AN$104)</f>
        <v>36.86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-245</v>
      </c>
      <c r="AA26" s="75">
        <f>STOA!I26</f>
        <v>158.41</v>
      </c>
      <c r="AB26" s="75">
        <f>-STOA!O26</f>
        <v>0</v>
      </c>
      <c r="AC26">
        <f t="shared" si="0"/>
        <v>13.899236658787208</v>
      </c>
      <c r="AD26">
        <f t="shared" si="1"/>
        <v>1073.3843333240941</v>
      </c>
      <c r="AE26">
        <f>'IDT-1'!C26</f>
        <v>0</v>
      </c>
      <c r="AF26" s="24"/>
      <c r="AG26">
        <f t="shared" si="2"/>
        <v>1073.3843333240941</v>
      </c>
      <c r="AI26" s="34">
        <f>PXIL!I26</f>
        <v>0</v>
      </c>
      <c r="AJ26" s="34">
        <f>PXIL!O26</f>
        <v>0</v>
      </c>
      <c r="AK26" s="34">
        <f>RTM_IEX!I26</f>
        <v>38.72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7.1156844402868726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48.670000000000009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810.64270753865299</v>
      </c>
      <c r="P27" s="36">
        <v>68.400000000000006</v>
      </c>
      <c r="Q27" s="36">
        <v>22.17</v>
      </c>
      <c r="R27" s="38">
        <v>13.739999999999998</v>
      </c>
      <c r="S27" s="38">
        <v>0</v>
      </c>
      <c r="T27" s="37">
        <f>SUMPRODUCT(LTA!J27:AN27,LTA!J$101:AN$101,LTA!J$104:AN$104)</f>
        <v>82.460000000000008</v>
      </c>
      <c r="U27" s="37">
        <f>SUMPRODUCT(LTA!J27:AN27,LTA!J$102:AN$102,LTA!J$104:AN$104)</f>
        <v>36.85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-168</v>
      </c>
      <c r="AA27" s="75">
        <f>STOA!I27</f>
        <v>135.79</v>
      </c>
      <c r="AB27" s="75">
        <f>-STOA!O27</f>
        <v>0</v>
      </c>
      <c r="AC27">
        <f t="shared" si="0"/>
        <v>12.937891486159902</v>
      </c>
      <c r="AD27">
        <f t="shared" si="1"/>
        <v>1067.554693383614</v>
      </c>
      <c r="AE27">
        <f>'IDT-1'!C27</f>
        <v>0</v>
      </c>
      <c r="AF27" s="24"/>
      <c r="AG27">
        <f t="shared" si="2"/>
        <v>1067.554693383614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-26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7.1156844402868726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803.92637212832688</v>
      </c>
      <c r="P28" s="36">
        <v>68.400000000000006</v>
      </c>
      <c r="Q28" s="36">
        <v>22.17</v>
      </c>
      <c r="R28" s="38">
        <v>15.17</v>
      </c>
      <c r="S28" s="38">
        <v>0</v>
      </c>
      <c r="T28" s="37">
        <f>SUMPRODUCT(LTA!J28:AN28,LTA!J$101:AN$101,LTA!J$104:AN$104)</f>
        <v>86.24</v>
      </c>
      <c r="U28" s="37">
        <f>SUMPRODUCT(LTA!J28:AN28,LTA!J$102:AN$102,LTA!J$104:AN$104)</f>
        <v>36.840000000000003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-173</v>
      </c>
      <c r="AA28" s="75">
        <f>STOA!I28</f>
        <v>136.09</v>
      </c>
      <c r="AB28" s="75">
        <f>-STOA!O28</f>
        <v>0</v>
      </c>
      <c r="AC28">
        <f t="shared" si="0"/>
        <v>12.962700244637816</v>
      </c>
      <c r="AD28">
        <f t="shared" si="1"/>
        <v>1062.3135492148101</v>
      </c>
      <c r="AE28">
        <f>'IDT-1'!C28</f>
        <v>0</v>
      </c>
      <c r="AF28" s="24"/>
      <c r="AG28">
        <f t="shared" si="2"/>
        <v>1062.3135492148101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7.1156844402868726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784.22141588396175</v>
      </c>
      <c r="P29" s="36">
        <v>68.400000000000006</v>
      </c>
      <c r="Q29" s="36">
        <v>22.17</v>
      </c>
      <c r="R29" s="38">
        <v>18.75</v>
      </c>
      <c r="S29" s="38">
        <v>0</v>
      </c>
      <c r="T29" s="37">
        <f>SUMPRODUCT(LTA!J29:AN29,LTA!J$101:AN$101,LTA!J$104:AN$104)</f>
        <v>89.28</v>
      </c>
      <c r="U29" s="37">
        <f>SUMPRODUCT(LTA!J29:AN29,LTA!J$102:AN$102,LTA!J$104:AN$104)</f>
        <v>36.840000000000003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-90</v>
      </c>
      <c r="AA29" s="75">
        <f>STOA!I29</f>
        <v>136.39000000000001</v>
      </c>
      <c r="AB29" s="75">
        <f>-STOA!O29</f>
        <v>-53</v>
      </c>
      <c r="AC29">
        <f t="shared" si="0"/>
        <v>12.628239441632521</v>
      </c>
      <c r="AD29">
        <f t="shared" si="1"/>
        <v>1074.8630537734505</v>
      </c>
      <c r="AE29">
        <f>'IDT-1'!C29</f>
        <v>0</v>
      </c>
      <c r="AF29" s="24"/>
      <c r="AG29">
        <f t="shared" si="2"/>
        <v>1074.8630537734505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7.1156844402868726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772.3851809815759</v>
      </c>
      <c r="P30" s="36">
        <v>68.400000000000006</v>
      </c>
      <c r="Q30" s="36">
        <v>22.17</v>
      </c>
      <c r="R30" s="38">
        <v>18.749999999999996</v>
      </c>
      <c r="S30" s="38">
        <v>0</v>
      </c>
      <c r="T30" s="37">
        <f>SUMPRODUCT(LTA!J30:AN30,LTA!J$101:AN$101,LTA!J$104:AN$104)</f>
        <v>95.350000000000009</v>
      </c>
      <c r="U30" s="37">
        <f>SUMPRODUCT(LTA!J30:AN30,LTA!J$102:AN$102,LTA!J$104:AN$104)</f>
        <v>36.83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-55</v>
      </c>
      <c r="AA30" s="75">
        <f>STOA!I30</f>
        <v>142.69</v>
      </c>
      <c r="AB30" s="75">
        <f>-STOA!O30</f>
        <v>-100</v>
      </c>
      <c r="AC30">
        <f t="shared" si="0"/>
        <v>12.703873594669085</v>
      </c>
      <c r="AD30">
        <f t="shared" si="1"/>
        <v>1067.3111847180278</v>
      </c>
      <c r="AE30">
        <f>'IDT-1'!C30</f>
        <v>0</v>
      </c>
      <c r="AF30" s="24"/>
      <c r="AG30">
        <f t="shared" si="2"/>
        <v>1067.3111847180278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-26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7.1156844402868726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770.81600821927145</v>
      </c>
      <c r="P31" s="36">
        <v>68.400000000000006</v>
      </c>
      <c r="Q31" s="36">
        <v>22.17</v>
      </c>
      <c r="R31" s="38">
        <v>18.75</v>
      </c>
      <c r="S31" s="38">
        <v>0</v>
      </c>
      <c r="T31" s="37">
        <f>SUMPRODUCT(LTA!J31:AN31,LTA!J$101:AN$101,LTA!J$104:AN$104)</f>
        <v>103.78</v>
      </c>
      <c r="U31" s="37">
        <f>SUMPRODUCT(LTA!J31:AN31,LTA!J$102:AN$102,LTA!J$104:AN$104)</f>
        <v>36.82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-75</v>
      </c>
      <c r="AA31" s="75">
        <f>STOA!I31</f>
        <v>145.69</v>
      </c>
      <c r="AB31" s="75">
        <f>-STOA!O31</f>
        <v>-100</v>
      </c>
      <c r="AC31">
        <f t="shared" si="0"/>
        <v>12.960477121282521</v>
      </c>
      <c r="AD31">
        <f t="shared" si="1"/>
        <v>1058.0453884291101</v>
      </c>
      <c r="AE31">
        <f>'IDT-1'!C31</f>
        <v>0</v>
      </c>
      <c r="AF31" s="24"/>
      <c r="AG31">
        <f t="shared" si="2"/>
        <v>1058.0453884291101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7.1156844402868726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760.91973390948215</v>
      </c>
      <c r="P32" s="36">
        <v>68.400000000000006</v>
      </c>
      <c r="Q32" s="36">
        <v>22.17</v>
      </c>
      <c r="R32" s="38">
        <v>18.749999999999996</v>
      </c>
      <c r="S32" s="38">
        <v>0</v>
      </c>
      <c r="T32" s="37">
        <f>SUMPRODUCT(LTA!J32:AN32,LTA!J$101:AN$101,LTA!J$104:AN$104)</f>
        <v>112.98</v>
      </c>
      <c r="U32" s="37">
        <f>SUMPRODUCT(LTA!J32:AN32,LTA!J$102:AN$102,LTA!J$104:AN$104)</f>
        <v>36.81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-50</v>
      </c>
      <c r="AA32" s="75">
        <f>STOA!I32</f>
        <v>150.19</v>
      </c>
      <c r="AB32" s="75">
        <f>-STOA!O32</f>
        <v>-100</v>
      </c>
      <c r="AC32">
        <f t="shared" si="0"/>
        <v>12.771908719301489</v>
      </c>
      <c r="AD32">
        <f t="shared" si="1"/>
        <v>1087.0276825213016</v>
      </c>
      <c r="AE32">
        <f>'IDT-1'!C32</f>
        <v>0</v>
      </c>
      <c r="AF32" s="24"/>
      <c r="AG32">
        <f t="shared" si="2"/>
        <v>1087.0276825213016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7.1156844402868726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743.46926220015291</v>
      </c>
      <c r="P33" s="36">
        <v>68.400000000000006</v>
      </c>
      <c r="Q33" s="36">
        <v>22.17</v>
      </c>
      <c r="R33" s="38">
        <v>18.749999999999996</v>
      </c>
      <c r="S33" s="38">
        <v>0</v>
      </c>
      <c r="T33" s="37">
        <f>SUMPRODUCT(LTA!J33:AN33,LTA!J$101:AN$101,LTA!J$104:AN$104)</f>
        <v>121.11</v>
      </c>
      <c r="U33" s="37">
        <f>SUMPRODUCT(LTA!J33:AN33,LTA!J$102:AN$102,LTA!J$104:AN$104)</f>
        <v>36.81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-57</v>
      </c>
      <c r="AA33" s="75">
        <f>STOA!I33</f>
        <v>155.59</v>
      </c>
      <c r="AB33" s="75">
        <f>-STOA!O33</f>
        <v>-100</v>
      </c>
      <c r="AC33">
        <f t="shared" si="0"/>
        <v>12.719652313215001</v>
      </c>
      <c r="AD33">
        <f t="shared" si="1"/>
        <v>1085.1594672180588</v>
      </c>
      <c r="AE33">
        <f>'IDT-1'!C33</f>
        <v>0</v>
      </c>
      <c r="AF33" s="24"/>
      <c r="AG33">
        <f t="shared" si="2"/>
        <v>1085.1594672180588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-16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7.1156844402868726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738.86455137163148</v>
      </c>
      <c r="P34" s="36">
        <v>68.400000000000006</v>
      </c>
      <c r="Q34" s="36">
        <v>22.17</v>
      </c>
      <c r="R34" s="38">
        <v>18.749999999999996</v>
      </c>
      <c r="S34" s="38">
        <v>0</v>
      </c>
      <c r="T34" s="37">
        <f>SUMPRODUCT(LTA!J34:AN34,LTA!J$101:AN$101,LTA!J$104:AN$104)</f>
        <v>134.19</v>
      </c>
      <c r="U34" s="37">
        <f>SUMPRODUCT(LTA!J34:AN34,LTA!J$102:AN$102,LTA!J$104:AN$104)</f>
        <v>36.799999999999997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-61</v>
      </c>
      <c r="AA34" s="75">
        <f>STOA!I34</f>
        <v>160.69</v>
      </c>
      <c r="AB34" s="75">
        <f>-STOA!O34</f>
        <v>-100</v>
      </c>
      <c r="AC34">
        <f t="shared" si="0"/>
        <v>12.812392475357427</v>
      </c>
      <c r="AD34">
        <f t="shared" si="1"/>
        <v>1101.6320162273951</v>
      </c>
      <c r="AE34">
        <f>'IDT-1'!C34</f>
        <v>0</v>
      </c>
      <c r="AF34" s="24"/>
      <c r="AG34">
        <f t="shared" si="2"/>
        <v>1101.6320162273951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7.1156844402868726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732.97147452084573</v>
      </c>
      <c r="P35" s="36">
        <v>68.400000000000006</v>
      </c>
      <c r="Q35" s="36">
        <v>22.17</v>
      </c>
      <c r="R35" s="38">
        <v>26.3</v>
      </c>
      <c r="S35" s="38">
        <v>0</v>
      </c>
      <c r="T35" s="37">
        <f>SUMPRODUCT(LTA!J35:AN35,LTA!J$101:AN$101,LTA!J$104:AN$104)</f>
        <v>146.93</v>
      </c>
      <c r="U35" s="37">
        <f>SUMPRODUCT(LTA!J35:AN35,LTA!J$102:AN$102,LTA!J$104:AN$104)</f>
        <v>36.79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-86</v>
      </c>
      <c r="AA35" s="75">
        <f>STOA!I35</f>
        <v>164.64</v>
      </c>
      <c r="AB35" s="75">
        <f>-STOA!O35</f>
        <v>-100</v>
      </c>
      <c r="AC35">
        <f t="shared" si="0"/>
        <v>13.479810667835643</v>
      </c>
      <c r="AD35">
        <f t="shared" si="1"/>
        <v>1062.3015211841309</v>
      </c>
      <c r="AE35">
        <f>'IDT-1'!C35</f>
        <v>0</v>
      </c>
      <c r="AF35" s="24"/>
      <c r="AG35">
        <f t="shared" si="2"/>
        <v>1062.3015211841309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-41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7.1156844402868726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732.97463899098864</v>
      </c>
      <c r="P36" s="36">
        <v>68.400000000000006</v>
      </c>
      <c r="Q36" s="36">
        <v>22.17</v>
      </c>
      <c r="R36" s="38">
        <v>26.3</v>
      </c>
      <c r="S36" s="38">
        <v>0</v>
      </c>
      <c r="T36" s="37">
        <f>SUMPRODUCT(LTA!J36:AN36,LTA!J$101:AN$101,LTA!J$104:AN$104)</f>
        <v>158.08000000000001</v>
      </c>
      <c r="U36" s="37">
        <f>SUMPRODUCT(LTA!J36:AN36,LTA!J$102:AN$102,LTA!J$104:AN$104)</f>
        <v>36.79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-106</v>
      </c>
      <c r="AA36" s="75">
        <f>STOA!I36</f>
        <v>171.24</v>
      </c>
      <c r="AB36" s="75">
        <f>-STOA!O36</f>
        <v>-100</v>
      </c>
      <c r="AC36">
        <f t="shared" si="0"/>
        <v>13.911260468360959</v>
      </c>
      <c r="AD36">
        <f t="shared" si="1"/>
        <v>1048.6232358537486</v>
      </c>
      <c r="AE36">
        <f>'IDT-1'!C36</f>
        <v>0</v>
      </c>
      <c r="AF36" s="24"/>
      <c r="AG36">
        <f t="shared" si="2"/>
        <v>1048.6232358537486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-52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7.1156844402868726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730.29845749155606</v>
      </c>
      <c r="P37" s="36">
        <v>68.400000000000006</v>
      </c>
      <c r="Q37" s="36">
        <v>22.17</v>
      </c>
      <c r="R37" s="38">
        <v>26.3</v>
      </c>
      <c r="S37" s="38">
        <v>0</v>
      </c>
      <c r="T37" s="37">
        <f>SUMPRODUCT(LTA!J37:AN37,LTA!J$101:AN$101,LTA!J$104:AN$104)</f>
        <v>169.03</v>
      </c>
      <c r="U37" s="37">
        <f>SUMPRODUCT(LTA!J37:AN37,LTA!J$102:AN$102,LTA!J$104:AN$104)</f>
        <v>36.79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-121</v>
      </c>
      <c r="AA37" s="75">
        <f>STOA!I37</f>
        <v>172.74</v>
      </c>
      <c r="AB37" s="75">
        <f>-STOA!O37</f>
        <v>-100</v>
      </c>
      <c r="AC37">
        <f t="shared" si="0"/>
        <v>14.121563856476687</v>
      </c>
      <c r="AD37">
        <f t="shared" si="1"/>
        <v>1044.1867509662004</v>
      </c>
      <c r="AE37">
        <f>'IDT-1'!C37</f>
        <v>0</v>
      </c>
      <c r="AF37" s="24"/>
      <c r="AG37">
        <f t="shared" si="2"/>
        <v>1044.1867509662004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-51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7.1156844402868726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730.30162148212469</v>
      </c>
      <c r="P38" s="36">
        <v>68.400000000000006</v>
      </c>
      <c r="Q38" s="36">
        <v>22.17</v>
      </c>
      <c r="R38" s="38">
        <v>26.3</v>
      </c>
      <c r="S38" s="38">
        <v>0</v>
      </c>
      <c r="T38" s="37">
        <f>SUMPRODUCT(LTA!J38:AN38,LTA!J$101:AN$101,LTA!J$104:AN$104)</f>
        <v>180.2</v>
      </c>
      <c r="U38" s="37">
        <f>SUMPRODUCT(LTA!J38:AN38,LTA!J$102:AN$102,LTA!J$104:AN$104)</f>
        <v>36.78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-136</v>
      </c>
      <c r="AA38" s="75">
        <f>STOA!I38</f>
        <v>181.73999999999998</v>
      </c>
      <c r="AB38" s="75">
        <f>-STOA!O38</f>
        <v>-100</v>
      </c>
      <c r="AC38">
        <f t="shared" si="0"/>
        <v>14.334512209682471</v>
      </c>
      <c r="AD38">
        <f t="shared" si="1"/>
        <v>1060.1369666035632</v>
      </c>
      <c r="AE38">
        <f>'IDT-1'!C38</f>
        <v>0</v>
      </c>
      <c r="AF38" s="24"/>
      <c r="AG38">
        <f t="shared" si="2"/>
        <v>1060.1369666035632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7.0518184744126167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48.670000000000009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728.06193737525564</v>
      </c>
      <c r="P39" s="36">
        <v>68.400000000000006</v>
      </c>
      <c r="Q39" s="36">
        <v>22.17</v>
      </c>
      <c r="R39" s="38">
        <v>26.3</v>
      </c>
      <c r="S39" s="38">
        <v>0</v>
      </c>
      <c r="T39" s="37">
        <f>SUMPRODUCT(LTA!J39:AN39,LTA!J$101:AN$101,LTA!J$104:AN$104)</f>
        <v>189.34</v>
      </c>
      <c r="U39" s="37">
        <f>SUMPRODUCT(LTA!J39:AN39,LTA!J$102:AN$102,LTA!J$104:AN$104)</f>
        <v>36.78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-101</v>
      </c>
      <c r="AA39" s="75">
        <f>STOA!I39</f>
        <v>186.23999999999998</v>
      </c>
      <c r="AB39" s="75">
        <f>-STOA!O39</f>
        <v>-130</v>
      </c>
      <c r="AC39">
        <f t="shared" si="0"/>
        <v>14.41651671399794</v>
      </c>
      <c r="AD39">
        <f t="shared" si="1"/>
        <v>1073.3914120265044</v>
      </c>
      <c r="AE39">
        <f>'IDT-1'!C39</f>
        <v>0</v>
      </c>
      <c r="AF39" s="24"/>
      <c r="AG39">
        <f t="shared" si="2"/>
        <v>1073.3914120265044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-43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7.0518184744126167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48.670000000000009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728.06193737525564</v>
      </c>
      <c r="P40" s="36">
        <v>68.400000000000006</v>
      </c>
      <c r="Q40" s="36">
        <v>22.17</v>
      </c>
      <c r="R40" s="38">
        <v>26.3</v>
      </c>
      <c r="S40" s="38">
        <v>0</v>
      </c>
      <c r="T40" s="37">
        <f>SUMPRODUCT(LTA!J40:AN40,LTA!J$101:AN$101,LTA!J$104:AN$104)</f>
        <v>197.26999999999998</v>
      </c>
      <c r="U40" s="37">
        <f>SUMPRODUCT(LTA!J40:AN40,LTA!J$102:AN$102,LTA!J$104:AN$104)</f>
        <v>36.76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-86</v>
      </c>
      <c r="AA40" s="75">
        <f>STOA!I40</f>
        <v>190.44</v>
      </c>
      <c r="AB40" s="75">
        <f>-STOA!O40</f>
        <v>-130</v>
      </c>
      <c r="AC40">
        <f t="shared" si="0"/>
        <v>14.230106505765495</v>
      </c>
      <c r="AD40">
        <f t="shared" si="1"/>
        <v>1118.687822234737</v>
      </c>
      <c r="AE40">
        <f>'IDT-1'!C40</f>
        <v>0</v>
      </c>
      <c r="AF40" s="24"/>
      <c r="AG40">
        <f t="shared" si="2"/>
        <v>1118.687822234737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-25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6.9018225584594228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48.670000000000009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740.4087843249763</v>
      </c>
      <c r="P41" s="36">
        <v>68.739999999999995</v>
      </c>
      <c r="Q41" s="36">
        <v>22.31</v>
      </c>
      <c r="R41" s="38">
        <v>26.3</v>
      </c>
      <c r="S41" s="38">
        <v>0</v>
      </c>
      <c r="T41" s="37">
        <f>SUMPRODUCT(LTA!J41:AN41,LTA!J$101:AN$101,LTA!J$104:AN$104)</f>
        <v>201.97000000000003</v>
      </c>
      <c r="U41" s="37">
        <f>SUMPRODUCT(LTA!J41:AN41,LTA!J$102:AN$102,LTA!J$104:AN$104)</f>
        <v>35.89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-66</v>
      </c>
      <c r="AA41" s="75">
        <f>STOA!I41</f>
        <v>192.23999999999998</v>
      </c>
      <c r="AB41" s="75">
        <f>-STOA!O41</f>
        <v>-130</v>
      </c>
      <c r="AC41">
        <f t="shared" si="0"/>
        <v>13.991691056363859</v>
      </c>
      <c r="AD41">
        <f t="shared" si="1"/>
        <v>1182.2330887179062</v>
      </c>
      <c r="AE41">
        <f>'IDT-1'!C41</f>
        <v>0</v>
      </c>
      <c r="AF41" s="24"/>
      <c r="AG41">
        <f t="shared" si="2"/>
        <v>1182.2330887179062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6.9018225584594228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48.670000000000009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735.71695789564512</v>
      </c>
      <c r="P42" s="36">
        <v>68.739999999999995</v>
      </c>
      <c r="Q42" s="36">
        <v>22.31</v>
      </c>
      <c r="R42" s="38">
        <v>26.3</v>
      </c>
      <c r="S42" s="38">
        <v>0</v>
      </c>
      <c r="T42" s="37">
        <f>SUMPRODUCT(LTA!J42:AN42,LTA!J$101:AN$101,LTA!J$104:AN$104)</f>
        <v>209.57999999999998</v>
      </c>
      <c r="U42" s="37">
        <f>SUMPRODUCT(LTA!J42:AN42,LTA!J$102:AN$102,LTA!J$104:AN$104)</f>
        <v>35.94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-46</v>
      </c>
      <c r="AA42" s="75">
        <f>STOA!I42</f>
        <v>198.23999999999998</v>
      </c>
      <c r="AB42" s="75">
        <f>-STOA!O42</f>
        <v>-130</v>
      </c>
      <c r="AC42">
        <f t="shared" si="0"/>
        <v>13.893048433341839</v>
      </c>
      <c r="AD42">
        <f t="shared" si="1"/>
        <v>1211.299904911597</v>
      </c>
      <c r="AE42">
        <f>'IDT-1'!C42</f>
        <v>0</v>
      </c>
      <c r="AF42" s="24"/>
      <c r="AG42">
        <f t="shared" si="2"/>
        <v>1211.299904911597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6.9095221725678941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746.61549687652223</v>
      </c>
      <c r="P43" s="36">
        <v>68.400000000000006</v>
      </c>
      <c r="Q43" s="36">
        <v>22.17</v>
      </c>
      <c r="R43" s="38">
        <v>26.3</v>
      </c>
      <c r="S43" s="38">
        <v>0</v>
      </c>
      <c r="T43" s="37">
        <f>SUMPRODUCT(LTA!J43:AN43,LTA!J$101:AN$101,LTA!J$104:AN$104)</f>
        <v>218.65999999999997</v>
      </c>
      <c r="U43" s="37">
        <f>SUMPRODUCT(LTA!J43:AN43,LTA!J$102:AN$102,LTA!J$104:AN$104)</f>
        <v>35.94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-131</v>
      </c>
      <c r="AA43" s="75">
        <f>STOA!I43</f>
        <v>292.2</v>
      </c>
      <c r="AB43" s="75">
        <f>-STOA!O43</f>
        <v>-130</v>
      </c>
      <c r="AC43">
        <f t="shared" si="0"/>
        <v>15.944248172364315</v>
      </c>
      <c r="AD43">
        <f t="shared" si="1"/>
        <v>1271.5849437675602</v>
      </c>
      <c r="AE43">
        <f>'IDT-1'!C43</f>
        <v>0</v>
      </c>
      <c r="AF43" s="24"/>
      <c r="AG43">
        <f t="shared" si="2"/>
        <v>1271.5849437675602</v>
      </c>
      <c r="AI43" s="34">
        <f>PXIL!I43</f>
        <v>0</v>
      </c>
      <c r="AJ43" s="34">
        <f>PXIL!O43</f>
        <v>0</v>
      </c>
      <c r="AK43" s="34">
        <f>RTM_IEX!I43</f>
        <v>33.869999999999997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6.9095221725678941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752.10440540237278</v>
      </c>
      <c r="P44" s="36">
        <v>68.400000000000006</v>
      </c>
      <c r="Q44" s="36">
        <v>22.17</v>
      </c>
      <c r="R44" s="38">
        <v>26.3</v>
      </c>
      <c r="S44" s="38">
        <v>0</v>
      </c>
      <c r="T44" s="37">
        <f>SUMPRODUCT(LTA!J44:AN44,LTA!J$101:AN$101,LTA!J$104:AN$104)</f>
        <v>206.26999999999998</v>
      </c>
      <c r="U44" s="37">
        <f>SUMPRODUCT(LTA!J44:AN44,LTA!J$102:AN$102,LTA!J$104:AN$104)</f>
        <v>35.950000000000003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-106</v>
      </c>
      <c r="AA44" s="75">
        <f>STOA!I44</f>
        <v>295.2</v>
      </c>
      <c r="AB44" s="75">
        <f>-STOA!O44</f>
        <v>-130</v>
      </c>
      <c r="AC44">
        <f t="shared" si="0"/>
        <v>15.602869379336916</v>
      </c>
      <c r="AD44">
        <f t="shared" si="1"/>
        <v>1283.3552310864382</v>
      </c>
      <c r="AE44">
        <f>'IDT-1'!C44</f>
        <v>0</v>
      </c>
      <c r="AF44" s="24"/>
      <c r="AG44">
        <f t="shared" si="2"/>
        <v>1283.3552310864382</v>
      </c>
      <c r="AI44" s="34">
        <f>PXIL!I44</f>
        <v>0</v>
      </c>
      <c r="AJ44" s="34">
        <f>PXIL!O44</f>
        <v>0</v>
      </c>
      <c r="AK44" s="34">
        <f>RTM_IEX!I44</f>
        <v>24.19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6.9095221725678941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48.670000000000009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731.01403196176227</v>
      </c>
      <c r="P45" s="36">
        <v>68.400000000000006</v>
      </c>
      <c r="Q45" s="36">
        <v>22.91</v>
      </c>
      <c r="R45" s="38">
        <v>26.3</v>
      </c>
      <c r="S45" s="38">
        <v>0</v>
      </c>
      <c r="T45" s="37">
        <f>SUMPRODUCT(LTA!J45:AN45,LTA!J$101:AN$101,LTA!J$104:AN$104)</f>
        <v>209.42000000000002</v>
      </c>
      <c r="U45" s="37">
        <f>SUMPRODUCT(LTA!J45:AN45,LTA!J$102:AN$102,LTA!J$104:AN$104)</f>
        <v>36.03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-96</v>
      </c>
      <c r="AA45" s="75">
        <f>STOA!I45</f>
        <v>298.2</v>
      </c>
      <c r="AB45" s="75">
        <f>-STOA!O45</f>
        <v>-130</v>
      </c>
      <c r="AC45">
        <f t="shared" si="0"/>
        <v>15.17695681783759</v>
      </c>
      <c r="AD45">
        <f t="shared" si="1"/>
        <v>1255.4707702073267</v>
      </c>
      <c r="AE45">
        <f>'IDT-1'!C45</f>
        <v>0</v>
      </c>
      <c r="AF45" s="24"/>
      <c r="AG45">
        <f t="shared" si="2"/>
        <v>1255.4707702073267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6.9095221725678941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48.670000000000009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731.83979402399291</v>
      </c>
      <c r="P46" s="36">
        <v>68.400000000000006</v>
      </c>
      <c r="Q46" s="36">
        <v>22.91</v>
      </c>
      <c r="R46" s="38">
        <v>26.3</v>
      </c>
      <c r="S46" s="38">
        <v>0</v>
      </c>
      <c r="T46" s="37">
        <f>SUMPRODUCT(LTA!J46:AN46,LTA!J$101:AN$101,LTA!J$104:AN$104)</f>
        <v>199.18</v>
      </c>
      <c r="U46" s="37">
        <f>SUMPRODUCT(LTA!J46:AN46,LTA!J$102:AN$102,LTA!J$104:AN$104)</f>
        <v>35.93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-91</v>
      </c>
      <c r="AA46" s="75">
        <f>STOA!I46</f>
        <v>301.2</v>
      </c>
      <c r="AB46" s="75">
        <f>-STOA!O46</f>
        <v>-130</v>
      </c>
      <c r="AC46">
        <f t="shared" si="0"/>
        <v>15.075240886374244</v>
      </c>
      <c r="AD46">
        <f t="shared" si="1"/>
        <v>1254.0582482010209</v>
      </c>
      <c r="AE46">
        <f>'IDT-1'!C46</f>
        <v>0</v>
      </c>
      <c r="AF46" s="24"/>
      <c r="AG46">
        <f t="shared" si="2"/>
        <v>1254.0582482010209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6.9095221725678941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48.670000000000009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731.61649382006055</v>
      </c>
      <c r="P47" s="36">
        <v>68.400000000000006</v>
      </c>
      <c r="Q47" s="36">
        <v>22.490000000000002</v>
      </c>
      <c r="R47" s="38">
        <v>26.3</v>
      </c>
      <c r="S47" s="38">
        <v>0</v>
      </c>
      <c r="T47" s="37">
        <f>SUMPRODUCT(LTA!J47:AN47,LTA!J$101:AN$101,LTA!J$104:AN$104)</f>
        <v>200.07</v>
      </c>
      <c r="U47" s="37">
        <f>SUMPRODUCT(LTA!J47:AN47,LTA!J$102:AN$102,LTA!J$104:AN$104)</f>
        <v>36.04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-99</v>
      </c>
      <c r="AA47" s="75">
        <f>STOA!I47</f>
        <v>302.7</v>
      </c>
      <c r="AB47" s="75">
        <f>-STOA!O47</f>
        <v>-130</v>
      </c>
      <c r="AC47">
        <f t="shared" si="0"/>
        <v>15.251386139979154</v>
      </c>
      <c r="AD47">
        <f t="shared" si="1"/>
        <v>1237.7388027434836</v>
      </c>
      <c r="AE47">
        <f>'IDT-1'!C47</f>
        <v>0</v>
      </c>
      <c r="AF47" s="24"/>
      <c r="AG47">
        <f t="shared" si="2"/>
        <v>1237.7388027434836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6.9195943623238225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48.670000000000009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734.49967505497261</v>
      </c>
      <c r="P48" s="36">
        <v>68.400000000000006</v>
      </c>
      <c r="Q48" s="36">
        <v>22.490000000000002</v>
      </c>
      <c r="R48" s="38">
        <v>26.3</v>
      </c>
      <c r="S48" s="38">
        <v>0</v>
      </c>
      <c r="T48" s="37">
        <f>SUMPRODUCT(LTA!J48:AN48,LTA!J$101:AN$101,LTA!J$104:AN$104)</f>
        <v>201.51</v>
      </c>
      <c r="U48" s="37">
        <f>SUMPRODUCT(LTA!J48:AN48,LTA!J$102:AN$102,LTA!J$104:AN$104)</f>
        <v>35.94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-110</v>
      </c>
      <c r="AA48" s="75">
        <f>STOA!I48</f>
        <v>305.7</v>
      </c>
      <c r="AB48" s="75">
        <f>-STOA!O48</f>
        <v>-130</v>
      </c>
      <c r="AC48">
        <f t="shared" si="0"/>
        <v>15.590260723304286</v>
      </c>
      <c r="AD48">
        <f t="shared" si="1"/>
        <v>1213.6331815848264</v>
      </c>
      <c r="AE48">
        <f>'IDT-1'!C48</f>
        <v>0</v>
      </c>
      <c r="AF48" s="24"/>
      <c r="AG48">
        <f t="shared" si="2"/>
        <v>1213.6331815848264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6.9195943623238225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48.670000000000009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732.97343041268584</v>
      </c>
      <c r="P49" s="36">
        <v>68.400000000000006</v>
      </c>
      <c r="Q49" s="36">
        <v>22.16650701118639</v>
      </c>
      <c r="R49" s="38">
        <v>26.3</v>
      </c>
      <c r="S49" s="38">
        <v>0</v>
      </c>
      <c r="T49" s="37">
        <f>SUMPRODUCT(LTA!J49:AN49,LTA!J$101:AN$101,LTA!J$104:AN$104)</f>
        <v>202.54999999999998</v>
      </c>
      <c r="U49" s="37">
        <f>SUMPRODUCT(LTA!J49:AN49,LTA!J$102:AN$102,LTA!J$104:AN$104)</f>
        <v>36.049999999999997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-105</v>
      </c>
      <c r="AA49" s="75">
        <f>STOA!I49</f>
        <v>305.7</v>
      </c>
      <c r="AB49" s="75">
        <f>-STOA!O49</f>
        <v>-130</v>
      </c>
      <c r="AC49">
        <f t="shared" si="0"/>
        <v>15.521956139495236</v>
      </c>
      <c r="AD49">
        <f t="shared" si="1"/>
        <v>1220.0017485375351</v>
      </c>
      <c r="AE49">
        <f>'IDT-1'!C49</f>
        <v>0</v>
      </c>
      <c r="AF49" s="24"/>
      <c r="AG49">
        <f t="shared" si="2"/>
        <v>1220.0017485375351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-28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6.2057799999999999</v>
      </c>
      <c r="E50">
        <f>GT_NG!Q50</f>
        <v>6.9195943623238225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48.670000000000009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732.16355097108635</v>
      </c>
      <c r="P50" s="36">
        <v>68.400000000000006</v>
      </c>
      <c r="Q50" s="36">
        <v>22.16650701118639</v>
      </c>
      <c r="R50" s="38">
        <v>26.3</v>
      </c>
      <c r="S50" s="38">
        <v>0</v>
      </c>
      <c r="T50" s="37">
        <f>SUMPRODUCT(LTA!J50:AN50,LTA!J$101:AN$101,LTA!J$104:AN$104)</f>
        <v>203.43</v>
      </c>
      <c r="U50" s="37">
        <f>SUMPRODUCT(LTA!J50:AN50,LTA!J$102:AN$102,LTA!J$104:AN$104)</f>
        <v>36.049999999999997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-90</v>
      </c>
      <c r="AA50" s="75">
        <f>STOA!I50</f>
        <v>307.2</v>
      </c>
      <c r="AB50" s="75">
        <f>-STOA!O50</f>
        <v>-130</v>
      </c>
      <c r="AC50">
        <f t="shared" si="0"/>
        <v>15.446991925187207</v>
      </c>
      <c r="AD50">
        <f t="shared" si="1"/>
        <v>1231.6468333102437</v>
      </c>
      <c r="AE50">
        <f>'IDT-1'!C50</f>
        <v>0</v>
      </c>
      <c r="AF50" s="24"/>
      <c r="AG50">
        <f t="shared" si="2"/>
        <v>1231.6468333102437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-33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6.2057799999999999</v>
      </c>
      <c r="E51">
        <f>GT_NG!Q51</f>
        <v>6.9320495185694639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48.670000000000009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741.62029578986107</v>
      </c>
      <c r="P51" s="36">
        <v>68.400000000000006</v>
      </c>
      <c r="Q51" s="36">
        <v>22.16650701118639</v>
      </c>
      <c r="R51" s="38">
        <v>26.3</v>
      </c>
      <c r="S51" s="38">
        <v>0</v>
      </c>
      <c r="T51" s="37">
        <f>SUMPRODUCT(LTA!J51:AN51,LTA!J$101:AN$101,LTA!J$104:AN$104)</f>
        <v>203.95999999999998</v>
      </c>
      <c r="U51" s="37">
        <f>SUMPRODUCT(LTA!J51:AN51,LTA!J$102:AN$102,LTA!J$104:AN$104)</f>
        <v>35.97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-65</v>
      </c>
      <c r="AA51" s="75">
        <f>STOA!I51</f>
        <v>307.2</v>
      </c>
      <c r="AB51" s="75">
        <f>-STOA!O51</f>
        <v>-130</v>
      </c>
      <c r="AC51">
        <f t="shared" si="0"/>
        <v>15.019349488680058</v>
      </c>
      <c r="AD51">
        <f t="shared" si="1"/>
        <v>1299.9936757217711</v>
      </c>
      <c r="AE51">
        <f>'IDT-1'!C51</f>
        <v>0</v>
      </c>
      <c r="AF51" s="24"/>
      <c r="AG51">
        <f t="shared" si="2"/>
        <v>1299.9936757217711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6.2057799999999999</v>
      </c>
      <c r="E52">
        <f>GT_NG!Q52</f>
        <v>6.9320495185694639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48.670000000000009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744.49872525142939</v>
      </c>
      <c r="P52" s="36">
        <v>68.400000000000006</v>
      </c>
      <c r="Q52" s="36">
        <v>22.16650701118639</v>
      </c>
      <c r="R52" s="38">
        <v>26.3</v>
      </c>
      <c r="S52" s="38">
        <v>0</v>
      </c>
      <c r="T52" s="37">
        <f>SUMPRODUCT(LTA!J52:AN52,LTA!J$101:AN$101,LTA!J$104:AN$104)</f>
        <v>205.39000000000001</v>
      </c>
      <c r="U52" s="37">
        <f>SUMPRODUCT(LTA!J52:AN52,LTA!J$102:AN$102,LTA!J$104:AN$104)</f>
        <v>36.049999999999997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-50</v>
      </c>
      <c r="AA52" s="75">
        <f>STOA!I52</f>
        <v>307.2</v>
      </c>
      <c r="AB52" s="75">
        <f>-STOA!O52</f>
        <v>-130</v>
      </c>
      <c r="AC52">
        <f t="shared" si="0"/>
        <v>14.92479575510893</v>
      </c>
      <c r="AD52">
        <f t="shared" si="1"/>
        <v>1319.4766589169105</v>
      </c>
      <c r="AE52">
        <f>'IDT-1'!C52</f>
        <v>0</v>
      </c>
      <c r="AF52" s="24"/>
      <c r="AG52">
        <f t="shared" si="2"/>
        <v>1319.4766589169105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6.2057799999999999</v>
      </c>
      <c r="E53">
        <f>GT_NG!Q53</f>
        <v>7.0535417359494517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48.670000000000009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746.57983729677812</v>
      </c>
      <c r="P53" s="36">
        <v>68.400000000000006</v>
      </c>
      <c r="Q53" s="36">
        <v>22.16650701118639</v>
      </c>
      <c r="R53" s="38">
        <v>26.3</v>
      </c>
      <c r="S53" s="38">
        <v>0</v>
      </c>
      <c r="T53" s="37">
        <f>SUMPRODUCT(LTA!J53:AN53,LTA!J$101:AN$101,LTA!J$104:AN$104)</f>
        <v>216.72</v>
      </c>
      <c r="U53" s="37">
        <f>SUMPRODUCT(LTA!J53:AN53,LTA!J$102:AN$102,LTA!J$104:AN$104)</f>
        <v>31.73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-40</v>
      </c>
      <c r="AA53" s="75">
        <f>STOA!I53</f>
        <v>307.2</v>
      </c>
      <c r="AB53" s="75">
        <f>-STOA!O53</f>
        <v>-130</v>
      </c>
      <c r="AC53">
        <f t="shared" si="0"/>
        <v>14.996988545098748</v>
      </c>
      <c r="AD53">
        <f t="shared" si="1"/>
        <v>1329.6170703896496</v>
      </c>
      <c r="AE53">
        <f>'IDT-1'!C53</f>
        <v>0</v>
      </c>
      <c r="AF53" s="24"/>
      <c r="AG53">
        <f t="shared" si="2"/>
        <v>1329.6170703896496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6.2057799999999999</v>
      </c>
      <c r="E54">
        <f>GT_NG!Q54</f>
        <v>7.0535417359494517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48.670000000000009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746.09903559746726</v>
      </c>
      <c r="P54" s="36">
        <v>68.400000000000006</v>
      </c>
      <c r="Q54" s="36">
        <v>22.16650701118639</v>
      </c>
      <c r="R54" s="38">
        <v>26.3</v>
      </c>
      <c r="S54" s="38">
        <v>0</v>
      </c>
      <c r="T54" s="37">
        <f>SUMPRODUCT(LTA!J54:AN54,LTA!J$101:AN$101,LTA!J$104:AN$104)</f>
        <v>217.59999999999997</v>
      </c>
      <c r="U54" s="37">
        <f>SUMPRODUCT(LTA!J54:AN54,LTA!J$102:AN$102,LTA!J$104:AN$104)</f>
        <v>32.1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-25</v>
      </c>
      <c r="AA54" s="75">
        <f>STOA!I54</f>
        <v>307.2</v>
      </c>
      <c r="AB54" s="75">
        <f>-STOA!O54</f>
        <v>-130</v>
      </c>
      <c r="AC54">
        <f t="shared" si="0"/>
        <v>14.968244980056028</v>
      </c>
      <c r="AD54">
        <f t="shared" si="1"/>
        <v>1334.4150122553813</v>
      </c>
      <c r="AE54">
        <f>'IDT-1'!C54</f>
        <v>0</v>
      </c>
      <c r="AF54" s="24"/>
      <c r="AG54">
        <f t="shared" si="2"/>
        <v>1334.4150122553813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6.2057799999999999</v>
      </c>
      <c r="E55">
        <f>GT_NG!Q55</f>
        <v>7.0535417359494517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48.670000000000009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739.84898849042634</v>
      </c>
      <c r="P55" s="36">
        <v>68.400000000000006</v>
      </c>
      <c r="Q55" s="36">
        <v>22.16650701118639</v>
      </c>
      <c r="R55" s="38">
        <v>26.3</v>
      </c>
      <c r="S55" s="38">
        <v>0</v>
      </c>
      <c r="T55" s="37">
        <f>SUMPRODUCT(LTA!J55:AN55,LTA!J$101:AN$101,LTA!J$104:AN$104)</f>
        <v>219.10000000000002</v>
      </c>
      <c r="U55" s="37">
        <f>SUMPRODUCT(LTA!J55:AN55,LTA!J$102:AN$102,LTA!J$104:AN$104)</f>
        <v>32.39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-41.38</v>
      </c>
      <c r="AA55" s="75">
        <f>STOA!I55</f>
        <v>305.7</v>
      </c>
      <c r="AB55" s="75">
        <f>-STOA!O55</f>
        <v>-130</v>
      </c>
      <c r="AC55">
        <f t="shared" si="0"/>
        <v>15.238782844771537</v>
      </c>
      <c r="AD55">
        <f t="shared" si="1"/>
        <v>1291.8044272836248</v>
      </c>
      <c r="AE55">
        <f>'IDT-1'!C55</f>
        <v>0</v>
      </c>
      <c r="AF55" s="24"/>
      <c r="AG55">
        <f t="shared" si="2"/>
        <v>1291.8044272836248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6.2057799999999999</v>
      </c>
      <c r="E56">
        <f>GT_NG!Q56</f>
        <v>7.0535417359494517</v>
      </c>
      <c r="F56">
        <f>GT_Spot!Q56</f>
        <v>0</v>
      </c>
      <c r="G56">
        <f>PPCL_NG!Q56</f>
        <v>42.588392890834314</v>
      </c>
      <c r="H56">
        <f>PPCL_Spot!Q56</f>
        <v>4.0183926429428229</v>
      </c>
      <c r="I56">
        <f>Bawana_NG!Q56</f>
        <v>48.670000000000009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737.80271156959191</v>
      </c>
      <c r="P56" s="36">
        <v>68.400000000000006</v>
      </c>
      <c r="Q56" s="36">
        <v>22.16650701118639</v>
      </c>
      <c r="R56" s="38">
        <v>26.3</v>
      </c>
      <c r="S56" s="38">
        <v>0</v>
      </c>
      <c r="T56" s="37">
        <f>SUMPRODUCT(LTA!J56:AN56,LTA!J$101:AN$101,LTA!J$104:AN$104)</f>
        <v>219.96</v>
      </c>
      <c r="U56" s="37">
        <f>SUMPRODUCT(LTA!J56:AN56,LTA!J$102:AN$102,LTA!J$104:AN$104)</f>
        <v>32.76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-75</v>
      </c>
      <c r="AA56" s="75">
        <f>STOA!I56</f>
        <v>305.7</v>
      </c>
      <c r="AB56" s="75">
        <f>-STOA!O56</f>
        <v>-130</v>
      </c>
      <c r="AC56">
        <f t="shared" si="0"/>
        <v>15.299100284756436</v>
      </c>
      <c r="AD56">
        <f t="shared" si="1"/>
        <v>1291.3262255657485</v>
      </c>
      <c r="AE56">
        <f>'IDT-1'!C56</f>
        <v>0</v>
      </c>
      <c r="AF56" s="24"/>
      <c r="AG56">
        <f t="shared" si="2"/>
        <v>1291.3262255657485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6.2057799999999999</v>
      </c>
      <c r="E57">
        <f>GT_NG!Q57</f>
        <v>6.9320495185694631</v>
      </c>
      <c r="F57">
        <f>GT_Spot!Q57</f>
        <v>0</v>
      </c>
      <c r="G57">
        <f>PPCL_NG!Q57</f>
        <v>42.588392890834314</v>
      </c>
      <c r="H57">
        <f>PPCL_Spot!Q57</f>
        <v>4.0183926429428229</v>
      </c>
      <c r="I57">
        <f>Bawana_NG!Q57</f>
        <v>48.670000000000009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750.72642487394762</v>
      </c>
      <c r="P57" s="36">
        <v>68.400000000000006</v>
      </c>
      <c r="Q57" s="36">
        <v>22.16650701118639</v>
      </c>
      <c r="R57" s="38">
        <v>26.3</v>
      </c>
      <c r="S57" s="38">
        <v>0</v>
      </c>
      <c r="T57" s="37">
        <f>SUMPRODUCT(LTA!J57:AN57,LTA!J$101:AN$101,LTA!J$104:AN$104)</f>
        <v>218.43</v>
      </c>
      <c r="U57" s="37">
        <f>SUMPRODUCT(LTA!J57:AN57,LTA!J$102:AN$102,LTA!J$104:AN$104)</f>
        <v>33.090000000000003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-85</v>
      </c>
      <c r="AA57" s="75">
        <f>STOA!I57</f>
        <v>305.7</v>
      </c>
      <c r="AB57" s="75">
        <f>-STOA!O57</f>
        <v>-105</v>
      </c>
      <c r="AC57">
        <f t="shared" si="0"/>
        <v>15.303540427577673</v>
      </c>
      <c r="AD57">
        <f t="shared" si="1"/>
        <v>1313.9240065099027</v>
      </c>
      <c r="AE57">
        <f>'IDT-1'!C57</f>
        <v>0</v>
      </c>
      <c r="AF57" s="24"/>
      <c r="AG57">
        <f t="shared" si="2"/>
        <v>1313.9240065099027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-14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6.2057799999999999</v>
      </c>
      <c r="E58">
        <f>GT_NG!Q58</f>
        <v>6.9320495185694631</v>
      </c>
      <c r="F58">
        <f>GT_Spot!Q58</f>
        <v>0</v>
      </c>
      <c r="G58">
        <f>PPCL_NG!Q58</f>
        <v>42.588392890834314</v>
      </c>
      <c r="H58">
        <f>PPCL_Spot!Q58</f>
        <v>4.0183926429428229</v>
      </c>
      <c r="I58">
        <f>Bawana_NG!Q58</f>
        <v>48.670000000000009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765.06170527786821</v>
      </c>
      <c r="P58" s="36">
        <v>68.400000000000006</v>
      </c>
      <c r="Q58" s="36">
        <v>22.16650701118639</v>
      </c>
      <c r="R58" s="38">
        <v>26.3</v>
      </c>
      <c r="S58" s="38">
        <v>0</v>
      </c>
      <c r="T58" s="37">
        <f>SUMPRODUCT(LTA!J58:AN58,LTA!J$101:AN$101,LTA!J$104:AN$104)</f>
        <v>221.52999999999997</v>
      </c>
      <c r="U58" s="37">
        <f>SUMPRODUCT(LTA!J58:AN58,LTA!J$102:AN$102,LTA!J$104:AN$104)</f>
        <v>33.270000000000003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-120</v>
      </c>
      <c r="AA58" s="75">
        <f>STOA!I58</f>
        <v>305.7</v>
      </c>
      <c r="AB58" s="75">
        <f>-STOA!O58</f>
        <v>-51</v>
      </c>
      <c r="AC58">
        <f t="shared" si="0"/>
        <v>15.245479834599488</v>
      </c>
      <c r="AD58">
        <f t="shared" si="1"/>
        <v>1355.5973475068015</v>
      </c>
      <c r="AE58">
        <f>'IDT-1'!C58</f>
        <v>0</v>
      </c>
      <c r="AF58" s="24"/>
      <c r="AG58">
        <f t="shared" si="2"/>
        <v>1355.5973475068015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6.2057799999999999</v>
      </c>
      <c r="E59">
        <f>GT_NG!Q59</f>
        <v>6.9320495185694631</v>
      </c>
      <c r="F59">
        <f>GT_Spot!Q59</f>
        <v>0</v>
      </c>
      <c r="G59">
        <f>PPCL_NG!Q59</f>
        <v>89</v>
      </c>
      <c r="H59">
        <f>PPCL_Spot!Q59</f>
        <v>4.0183926429428229</v>
      </c>
      <c r="I59">
        <f>Bawana_NG!Q59</f>
        <v>47.440000000000005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770.68338034984936</v>
      </c>
      <c r="P59" s="36">
        <v>68.400000000000006</v>
      </c>
      <c r="Q59" s="36">
        <v>22.16650701118639</v>
      </c>
      <c r="R59" s="38">
        <v>26.3</v>
      </c>
      <c r="S59" s="38">
        <v>0</v>
      </c>
      <c r="T59" s="37">
        <f>SUMPRODUCT(LTA!J59:AN59,LTA!J$101:AN$101,LTA!J$104:AN$104)</f>
        <v>203.98000000000002</v>
      </c>
      <c r="U59" s="37">
        <f>SUMPRODUCT(LTA!J59:AN59,LTA!J$102:AN$102,LTA!J$104:AN$104)</f>
        <v>36.700000000000003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-175</v>
      </c>
      <c r="AA59" s="75">
        <f>STOA!I59</f>
        <v>319.69</v>
      </c>
      <c r="AB59" s="75">
        <f>-STOA!O59</f>
        <v>0</v>
      </c>
      <c r="AC59">
        <f t="shared" si="0"/>
        <v>15.647014080182606</v>
      </c>
      <c r="AD59">
        <f t="shared" si="1"/>
        <v>1410.8690954423655</v>
      </c>
      <c r="AE59">
        <f>'IDT-1'!C59</f>
        <v>0</v>
      </c>
      <c r="AF59" s="24"/>
      <c r="AG59">
        <f t="shared" si="2"/>
        <v>1410.8690954423655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6.2057799999999999</v>
      </c>
      <c r="E60">
        <f>GT_NG!Q60</f>
        <v>6.9320495185694631</v>
      </c>
      <c r="F60">
        <f>GT_Spot!Q60</f>
        <v>0</v>
      </c>
      <c r="G60">
        <f>PPCL_NG!Q60</f>
        <v>89</v>
      </c>
      <c r="H60">
        <f>PPCL_Spot!Q60</f>
        <v>4.0183926429428229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772.95082588011996</v>
      </c>
      <c r="P60" s="36">
        <v>68.400000000000006</v>
      </c>
      <c r="Q60" s="36">
        <v>22.17</v>
      </c>
      <c r="R60" s="38">
        <v>26.3</v>
      </c>
      <c r="S60" s="38">
        <v>0</v>
      </c>
      <c r="T60" s="37">
        <f>SUMPRODUCT(LTA!J60:AN60,LTA!J$101:AN$101,LTA!J$104:AN$104)</f>
        <v>202.2</v>
      </c>
      <c r="U60" s="37">
        <f>SUMPRODUCT(LTA!J60:AN60,LTA!J$102:AN$102,LTA!J$104:AN$104)</f>
        <v>36.76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-145</v>
      </c>
      <c r="AA60" s="75">
        <f>STOA!I60</f>
        <v>319.69</v>
      </c>
      <c r="AB60" s="75">
        <f>-STOA!O60</f>
        <v>0</v>
      </c>
      <c r="AC60">
        <f t="shared" si="0"/>
        <v>15.320046513484685</v>
      </c>
      <c r="AD60">
        <f t="shared" si="1"/>
        <v>1434.3070015281476</v>
      </c>
      <c r="AE60">
        <f>'IDT-1'!C60</f>
        <v>0</v>
      </c>
      <c r="AF60" s="24"/>
      <c r="AG60">
        <f t="shared" si="2"/>
        <v>1434.3070015281476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6.2057799999999999</v>
      </c>
      <c r="E61">
        <f>GT_NG!Q61</f>
        <v>6.9320495185694631</v>
      </c>
      <c r="F61">
        <f>GT_Spot!Q61</f>
        <v>0</v>
      </c>
      <c r="G61">
        <f>PPCL_NG!Q61</f>
        <v>42.588392890834314</v>
      </c>
      <c r="H61">
        <f>PPCL_Spot!Q61</f>
        <v>4.0183926429428229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779.38527925111896</v>
      </c>
      <c r="P61" s="36">
        <v>68.400000000000006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201.01999999999998</v>
      </c>
      <c r="U61" s="37">
        <f>SUMPRODUCT(LTA!J61:AN61,LTA!J$102:AN$102,LTA!J$104:AN$104)</f>
        <v>36.76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-115</v>
      </c>
      <c r="AA61" s="75">
        <f>STOA!I61</f>
        <v>316.69</v>
      </c>
      <c r="AB61" s="75">
        <f>-STOA!O61</f>
        <v>0</v>
      </c>
      <c r="AC61">
        <f t="shared" si="0"/>
        <v>14.724695734922959</v>
      </c>
      <c r="AD61">
        <f t="shared" si="1"/>
        <v>1427.5151985685425</v>
      </c>
      <c r="AE61">
        <f>'IDT-1'!C61</f>
        <v>0</v>
      </c>
      <c r="AF61" s="24"/>
      <c r="AG61">
        <f t="shared" si="2"/>
        <v>1427.5151985685425</v>
      </c>
      <c r="AI61" s="34">
        <f>PXIL!I61</f>
        <v>0</v>
      </c>
      <c r="AJ61" s="34">
        <f>PXIL!O61</f>
        <v>0</v>
      </c>
      <c r="AK61" s="34">
        <f>RTM_IEX!I61</f>
        <v>6.77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6.2057799999999999</v>
      </c>
      <c r="E62">
        <f>GT_NG!Q62</f>
        <v>6.9320495185694631</v>
      </c>
      <c r="F62">
        <f>GT_Spot!Q62</f>
        <v>0</v>
      </c>
      <c r="G62">
        <f>PPCL_NG!Q62</f>
        <v>42.588392890834314</v>
      </c>
      <c r="H62">
        <f>PPCL_Spot!Q62</f>
        <v>4.0183926429428229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800.04478718351118</v>
      </c>
      <c r="P62" s="36">
        <v>68.400000000000006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198.84</v>
      </c>
      <c r="U62" s="37">
        <f>SUMPRODUCT(LTA!J62:AN62,LTA!J$102:AN$102,LTA!J$104:AN$104)</f>
        <v>36.81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-116.5</v>
      </c>
      <c r="AA62" s="75">
        <f>STOA!I62</f>
        <v>311.89000000000004</v>
      </c>
      <c r="AB62" s="75">
        <f>-STOA!O62</f>
        <v>0</v>
      </c>
      <c r="AC62">
        <f t="shared" si="0"/>
        <v>14.884440596011304</v>
      </c>
      <c r="AD62">
        <f t="shared" si="1"/>
        <v>1442.4949616398465</v>
      </c>
      <c r="AE62">
        <f>'IDT-1'!C62</f>
        <v>0</v>
      </c>
      <c r="AF62" s="24"/>
      <c r="AG62">
        <f t="shared" si="2"/>
        <v>1442.4949616398465</v>
      </c>
      <c r="AI62" s="34">
        <f>PXIL!I62</f>
        <v>0</v>
      </c>
      <c r="AJ62" s="34">
        <f>PXIL!O62</f>
        <v>0</v>
      </c>
      <c r="AK62" s="34">
        <f>RTM_IEX!I62</f>
        <v>9.68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6.2057799999999999</v>
      </c>
      <c r="E63">
        <f>GT_NG!Q63</f>
        <v>6.9320495185694631</v>
      </c>
      <c r="F63">
        <f>GT_Spot!Q63</f>
        <v>0</v>
      </c>
      <c r="G63">
        <f>PPCL_NG!Q63</f>
        <v>42.588392890834314</v>
      </c>
      <c r="H63">
        <f>PPCL_Spot!Q63</f>
        <v>4.0183926429428229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805.4599967014243</v>
      </c>
      <c r="P63" s="36">
        <v>68.400000000000006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207.46</v>
      </c>
      <c r="U63" s="37">
        <f>SUMPRODUCT(LTA!J63:AN63,LTA!J$102:AN$102,LTA!J$104:AN$104)</f>
        <v>36.770000000000003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-45</v>
      </c>
      <c r="AA63" s="75">
        <f>STOA!I63</f>
        <v>307.69</v>
      </c>
      <c r="AB63" s="75">
        <f>-STOA!O63</f>
        <v>0</v>
      </c>
      <c r="AC63">
        <f t="shared" si="0"/>
        <v>14.335852321931975</v>
      </c>
      <c r="AD63">
        <f t="shared" si="1"/>
        <v>1524.338759431839</v>
      </c>
      <c r="AE63">
        <f>'IDT-1'!C63</f>
        <v>0</v>
      </c>
      <c r="AF63" s="24"/>
      <c r="AG63">
        <f t="shared" si="2"/>
        <v>1524.338759431839</v>
      </c>
      <c r="AI63" s="34">
        <f>PXIL!I63</f>
        <v>0</v>
      </c>
      <c r="AJ63" s="34">
        <f>PXIL!O63</f>
        <v>0</v>
      </c>
      <c r="AK63" s="34">
        <f>RTM_IEX!I63</f>
        <v>9.68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6.2057799999999999</v>
      </c>
      <c r="E64">
        <f>GT_NG!Q64</f>
        <v>6.9320495185694631</v>
      </c>
      <c r="F64">
        <f>GT_Spot!Q64</f>
        <v>0</v>
      </c>
      <c r="G64">
        <f>PPCL_NG!Q64</f>
        <v>42.588392890834314</v>
      </c>
      <c r="H64">
        <f>PPCL_Spot!Q64</f>
        <v>4.0183926429428229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820.26628211144077</v>
      </c>
      <c r="P64" s="36">
        <v>68.400000000000006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200.27999999999997</v>
      </c>
      <c r="U64" s="37">
        <f>SUMPRODUCT(LTA!J64:AN64,LTA!J$102:AN$102,LTA!J$104:AN$104)</f>
        <v>36.700000000000003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-25</v>
      </c>
      <c r="AA64" s="75">
        <f>STOA!I64</f>
        <v>304.69</v>
      </c>
      <c r="AB64" s="75">
        <f>-STOA!O64</f>
        <v>0</v>
      </c>
      <c r="AC64">
        <f t="shared" si="0"/>
        <v>14.198385083096213</v>
      </c>
      <c r="AD64">
        <f t="shared" si="1"/>
        <v>1549.0325120806913</v>
      </c>
      <c r="AE64">
        <f>'IDT-1'!C64</f>
        <v>0</v>
      </c>
      <c r="AF64" s="24"/>
      <c r="AG64">
        <f t="shared" si="2"/>
        <v>1549.0325120806913</v>
      </c>
      <c r="AI64" s="34">
        <f>PXIL!I64</f>
        <v>0</v>
      </c>
      <c r="AJ64" s="34">
        <f>PXIL!O64</f>
        <v>0</v>
      </c>
      <c r="AK64" s="34">
        <f>RTM_IEX!I64</f>
        <v>9.68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6.9320495185694631</v>
      </c>
      <c r="F65">
        <f>GT_Spot!Q65</f>
        <v>0</v>
      </c>
      <c r="G65">
        <f>PPCL_NG!Q65</f>
        <v>42.588392890834314</v>
      </c>
      <c r="H65">
        <f>PPCL_Spot!Q65</f>
        <v>3.21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830.31135341739673</v>
      </c>
      <c r="P65" s="36">
        <v>68.400000000000006</v>
      </c>
      <c r="Q65" s="36">
        <v>22.17</v>
      </c>
      <c r="R65" s="38">
        <v>26.3</v>
      </c>
      <c r="S65" s="38">
        <v>0</v>
      </c>
      <c r="T65" s="37">
        <f>SUMPRODUCT(LTA!J65:AN65,LTA!J$101:AN$101,LTA!J$104:AN$104)</f>
        <v>190.39999999999998</v>
      </c>
      <c r="U65" s="37">
        <f>SUMPRODUCT(LTA!J65:AN65,LTA!J$102:AN$102,LTA!J$104:AN$104)</f>
        <v>36.700000000000003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</v>
      </c>
      <c r="AA65" s="75">
        <f>STOA!I65</f>
        <v>298.69</v>
      </c>
      <c r="AB65" s="75">
        <f>-STOA!O65</f>
        <v>0</v>
      </c>
      <c r="AC65">
        <f t="shared" si="0"/>
        <v>13.920336118497801</v>
      </c>
      <c r="AD65">
        <f t="shared" si="1"/>
        <v>1547.847259708303</v>
      </c>
      <c r="AE65">
        <f>'IDT-1'!C65</f>
        <v>0</v>
      </c>
      <c r="AF65" s="24"/>
      <c r="AG65">
        <f t="shared" si="2"/>
        <v>1547.847259708303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6.2057799999999999</v>
      </c>
      <c r="E66">
        <f>GT_NG!Q66</f>
        <v>6.9320495185694631</v>
      </c>
      <c r="F66">
        <f>GT_Spot!Q66</f>
        <v>0</v>
      </c>
      <c r="G66">
        <f>PPCL_NG!Q66</f>
        <v>42.588392890834314</v>
      </c>
      <c r="H66">
        <f>PPCL_Spot!Q66</f>
        <v>3.21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830.31135341739673</v>
      </c>
      <c r="P66" s="36">
        <v>68.400000000000006</v>
      </c>
      <c r="Q66" s="36">
        <v>22.17</v>
      </c>
      <c r="R66" s="38">
        <v>26.3</v>
      </c>
      <c r="S66" s="38">
        <v>0</v>
      </c>
      <c r="T66" s="37">
        <f>SUMPRODUCT(LTA!J66:AN66,LTA!J$101:AN$101,LTA!J$104:AN$104)</f>
        <v>183.16000000000003</v>
      </c>
      <c r="U66" s="37">
        <f>SUMPRODUCT(LTA!J66:AN66,LTA!J$102:AN$102,LTA!J$104:AN$104)</f>
        <v>36.79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294.48999999999995</v>
      </c>
      <c r="AB66" s="75">
        <f>-STOA!O66</f>
        <v>0</v>
      </c>
      <c r="AC66">
        <f t="shared" si="0"/>
        <v>13.732906667275845</v>
      </c>
      <c r="AD66">
        <f t="shared" si="1"/>
        <v>1546.8246691595248</v>
      </c>
      <c r="AE66">
        <f>'IDT-1'!C66</f>
        <v>0</v>
      </c>
      <c r="AF66" s="24"/>
      <c r="AG66">
        <f t="shared" si="2"/>
        <v>1546.8246691595248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6.2057799999999999</v>
      </c>
      <c r="E67">
        <f>GT_NG!Q67</f>
        <v>6.9320495185694631</v>
      </c>
      <c r="F67">
        <f>GT_Spot!Q67</f>
        <v>0</v>
      </c>
      <c r="G67">
        <f>PPCL_NG!Q67</f>
        <v>42.588392890834314</v>
      </c>
      <c r="H67">
        <f>PPCL_Spot!Q67</f>
        <v>3.21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843.55649843029607</v>
      </c>
      <c r="P67" s="36">
        <v>68.400000000000006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173.64</v>
      </c>
      <c r="U67" s="37">
        <f>SUMPRODUCT(LTA!J67:AN67,LTA!J$102:AN$102,LTA!J$104:AN$104)</f>
        <v>36.729999999999997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-11.9</v>
      </c>
      <c r="AA67" s="75">
        <f>STOA!I67</f>
        <v>288.79000000000002</v>
      </c>
      <c r="AB67" s="75">
        <f>-STOA!O67</f>
        <v>0</v>
      </c>
      <c r="AC67">
        <f t="shared" si="0"/>
        <v>13.953821573736411</v>
      </c>
      <c r="AD67">
        <f t="shared" si="1"/>
        <v>1517.6688992659631</v>
      </c>
      <c r="AE67">
        <f>'IDT-1'!C67</f>
        <v>0</v>
      </c>
      <c r="AF67" s="24"/>
      <c r="AG67">
        <f t="shared" si="2"/>
        <v>1517.6688992659631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-15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6.2057799999999999</v>
      </c>
      <c r="E68">
        <f>GT_NG!Q68</f>
        <v>6.9320495185694631</v>
      </c>
      <c r="F68">
        <f>GT_Spot!Q68</f>
        <v>0</v>
      </c>
      <c r="G68">
        <f>PPCL_NG!Q68</f>
        <v>42.588392890834314</v>
      </c>
      <c r="H68">
        <f>PPCL_Spot!Q68</f>
        <v>3.21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845.14218906852648</v>
      </c>
      <c r="P68" s="36">
        <v>68.400000000000006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163.5</v>
      </c>
      <c r="U68" s="37">
        <f>SUMPRODUCT(LTA!J68:AN68,LTA!J$102:AN$102,LTA!J$104:AN$104)</f>
        <v>36.75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284.89000000000004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13.925190611804819</v>
      </c>
      <c r="AD68">
        <f t="shared" ref="AD68:AD98" si="4">SUM(B68:AB68,AI68:AR68)-AC68</f>
        <v>1496.1632208661256</v>
      </c>
      <c r="AE68">
        <f>'IDT-1'!C68</f>
        <v>0</v>
      </c>
      <c r="AF68" s="24"/>
      <c r="AG68">
        <f t="shared" ref="AG68:AG98" si="5">SUM(AD68:AF68)</f>
        <v>1496.1632208661256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-36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6.2057799999999999</v>
      </c>
      <c r="E69">
        <f>GT_NG!Q69</f>
        <v>6.9320495185694631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849.20001627898932</v>
      </c>
      <c r="P69" s="36">
        <v>68.400000000000006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155.57999999999998</v>
      </c>
      <c r="U69" s="37">
        <f>SUMPRODUCT(LTA!J69:AN69,LTA!J$102:AN$102,LTA!J$104:AN$104)</f>
        <v>36.83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280.69</v>
      </c>
      <c r="AB69" s="75">
        <f>-STOA!O69</f>
        <v>0</v>
      </c>
      <c r="AC69">
        <f t="shared" si="3"/>
        <v>13.862212001345672</v>
      </c>
      <c r="AD69">
        <f t="shared" si="4"/>
        <v>1481.0340266870473</v>
      </c>
      <c r="AE69">
        <f>'IDT-1'!C69</f>
        <v>0</v>
      </c>
      <c r="AF69" s="24"/>
      <c r="AG69">
        <f t="shared" si="5"/>
        <v>1481.0340266870473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6.2057799999999999</v>
      </c>
      <c r="E70">
        <f>GT_NG!Q70</f>
        <v>6.9320495185694631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853.81638261189198</v>
      </c>
      <c r="P70" s="36">
        <v>68.400000000000006</v>
      </c>
      <c r="Q70" s="36">
        <v>22.17</v>
      </c>
      <c r="R70" s="38">
        <v>26.3</v>
      </c>
      <c r="S70" s="38">
        <v>0</v>
      </c>
      <c r="T70" s="37">
        <f>SUMPRODUCT(LTA!J70:AN70,LTA!J$101:AN$101,LTA!J$104:AN$104)</f>
        <v>140.51999999999998</v>
      </c>
      <c r="U70" s="37">
        <f>SUMPRODUCT(LTA!J70:AN70,LTA!J$102:AN$102,LTA!J$104:AN$104)</f>
        <v>36.75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277.69</v>
      </c>
      <c r="AB70" s="75">
        <f>-STOA!O70</f>
        <v>0</v>
      </c>
      <c r="AC70">
        <f t="shared" si="3"/>
        <v>13.787594662686194</v>
      </c>
      <c r="AD70">
        <f t="shared" si="4"/>
        <v>1462.5850103586097</v>
      </c>
      <c r="AE70">
        <f>'IDT-1'!C70</f>
        <v>0</v>
      </c>
      <c r="AF70" s="24"/>
      <c r="AG70">
        <f t="shared" si="5"/>
        <v>1462.5850103586097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-45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6.2057799999999999</v>
      </c>
      <c r="E71">
        <f>GT_NG!Q71</f>
        <v>6.9320495185694631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45.37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852.85458273127131</v>
      </c>
      <c r="P71" s="36">
        <v>68.400000000000006</v>
      </c>
      <c r="Q71" s="36">
        <v>22.17</v>
      </c>
      <c r="R71" s="38">
        <v>26.3</v>
      </c>
      <c r="S71" s="38">
        <v>0</v>
      </c>
      <c r="T71" s="37">
        <f>SUMPRODUCT(LTA!J71:AN71,LTA!J$101:AN$101,LTA!J$104:AN$104)</f>
        <v>130.75</v>
      </c>
      <c r="U71" s="37">
        <f>SUMPRODUCT(LTA!J71:AN71,LTA!J$102:AN$102,LTA!J$104:AN$104)</f>
        <v>36.83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216.61999999999998</v>
      </c>
      <c r="AB71" s="75">
        <f>-STOA!O71</f>
        <v>0</v>
      </c>
      <c r="AC71">
        <f t="shared" si="3"/>
        <v>12.804183085237939</v>
      </c>
      <c r="AD71">
        <f t="shared" si="4"/>
        <v>1442.2166220554368</v>
      </c>
      <c r="AE71">
        <f>'IDT-1'!C71</f>
        <v>0</v>
      </c>
      <c r="AF71" s="24"/>
      <c r="AG71">
        <f t="shared" si="5"/>
        <v>1442.2166220554368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6.2057799999999999</v>
      </c>
      <c r="E72">
        <f>GT_NG!Q72</f>
        <v>6.9320495185694631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45.37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849.63539923717144</v>
      </c>
      <c r="P72" s="36">
        <v>68.400000000000006</v>
      </c>
      <c r="Q72" s="36">
        <v>22.17</v>
      </c>
      <c r="R72" s="38">
        <v>23.6</v>
      </c>
      <c r="S72" s="38">
        <v>0</v>
      </c>
      <c r="T72" s="37">
        <f>SUMPRODUCT(LTA!J72:AN72,LTA!J$101:AN$101,LTA!J$104:AN$104)</f>
        <v>120.69999999999999</v>
      </c>
      <c r="U72" s="37">
        <f>SUMPRODUCT(LTA!J72:AN72,LTA!J$102:AN$102,LTA!J$104:AN$104)</f>
        <v>36.799999999999997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210.61999999999998</v>
      </c>
      <c r="AB72" s="75">
        <f>-STOA!O72</f>
        <v>0</v>
      </c>
      <c r="AC72">
        <f t="shared" si="3"/>
        <v>12.69577427048986</v>
      </c>
      <c r="AD72">
        <f t="shared" si="4"/>
        <v>1430.0058473760851</v>
      </c>
      <c r="AE72">
        <f>'IDT-1'!C72</f>
        <v>0</v>
      </c>
      <c r="AF72" s="24"/>
      <c r="AG72">
        <f t="shared" si="5"/>
        <v>1430.0058473760851</v>
      </c>
      <c r="AI72" s="34">
        <f>PXIL!I72</f>
        <v>0</v>
      </c>
      <c r="AJ72" s="34">
        <f>PXIL!O72</f>
        <v>0</v>
      </c>
      <c r="AK72" s="34">
        <f>RTM_IEX!I72</f>
        <v>9.68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6.2057799999999999</v>
      </c>
      <c r="E73">
        <f>GT_NG!Q73</f>
        <v>6.9320495185694631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45.37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844.98954410679437</v>
      </c>
      <c r="P73" s="36">
        <v>68.400000000000006</v>
      </c>
      <c r="Q73" s="36">
        <v>22.17</v>
      </c>
      <c r="R73" s="38">
        <v>17.25</v>
      </c>
      <c r="S73" s="38">
        <v>0</v>
      </c>
      <c r="T73" s="37">
        <f>SUMPRODUCT(LTA!J73:AN73,LTA!J$101:AN$101,LTA!J$104:AN$104)</f>
        <v>110.37</v>
      </c>
      <c r="U73" s="37">
        <f>SUMPRODUCT(LTA!J73:AN73,LTA!J$102:AN$102,LTA!J$104:AN$104)</f>
        <v>36.81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206.71999999999997</v>
      </c>
      <c r="AB73" s="75">
        <f>-STOA!O73</f>
        <v>0</v>
      </c>
      <c r="AC73">
        <f t="shared" si="3"/>
        <v>12.644154745342544</v>
      </c>
      <c r="AD73">
        <f t="shared" si="4"/>
        <v>1424.1916117708554</v>
      </c>
      <c r="AE73">
        <f>'IDT-1'!C73</f>
        <v>0</v>
      </c>
      <c r="AF73" s="24"/>
      <c r="AG73">
        <f t="shared" si="5"/>
        <v>1424.1916117708554</v>
      </c>
      <c r="AI73" s="34">
        <f>PXIL!I73</f>
        <v>0</v>
      </c>
      <c r="AJ73" s="34">
        <f>PXIL!O73</f>
        <v>0</v>
      </c>
      <c r="AK73" s="34">
        <f>RTM_IEX!I73</f>
        <v>29.03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6.2057799999999999</v>
      </c>
      <c r="E74">
        <f>GT_NG!Q74</f>
        <v>6.9320495185694631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48.607753800656155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842.20504057672031</v>
      </c>
      <c r="P74" s="36">
        <v>68.400000000000006</v>
      </c>
      <c r="Q74" s="36">
        <v>22.17</v>
      </c>
      <c r="R74" s="38">
        <v>15.87</v>
      </c>
      <c r="S74" s="38">
        <v>0</v>
      </c>
      <c r="T74" s="37">
        <f>SUMPRODUCT(LTA!J74:AN74,LTA!J$101:AN$101,LTA!J$104:AN$104)</f>
        <v>99.86</v>
      </c>
      <c r="U74" s="37">
        <f>SUMPRODUCT(LTA!J74:AN74,LTA!J$102:AN$102,LTA!J$104:AN$104)</f>
        <v>36.71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201.61999999999998</v>
      </c>
      <c r="AB74" s="75">
        <f>-STOA!O74</f>
        <v>0</v>
      </c>
      <c r="AC74">
        <f t="shared" si="3"/>
        <v>12.455159347723667</v>
      </c>
      <c r="AD74">
        <f t="shared" si="4"/>
        <v>1402.9038574390565</v>
      </c>
      <c r="AE74">
        <f>'IDT-1'!C74</f>
        <v>0</v>
      </c>
      <c r="AF74" s="24"/>
      <c r="AG74">
        <f t="shared" si="5"/>
        <v>1402.9038574390565</v>
      </c>
      <c r="AI74" s="34">
        <f>PXIL!I74</f>
        <v>0</v>
      </c>
      <c r="AJ74" s="34">
        <f>PXIL!O74</f>
        <v>0</v>
      </c>
      <c r="AK74" s="34">
        <f>RTM_IEX!I74</f>
        <v>24.19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6.2057799999999999</v>
      </c>
      <c r="E75">
        <f>GT_NG!Q75</f>
        <v>7.0030261348005496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48.607753800656155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818.83194654074384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91.84</v>
      </c>
      <c r="U75" s="37">
        <f>SUMPRODUCT(LTA!J75:AN75,LTA!J$102:AN$102,LTA!J$104:AN$104)</f>
        <v>36.78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235.13</v>
      </c>
      <c r="AB75" s="75">
        <f>-STOA!O75</f>
        <v>0</v>
      </c>
      <c r="AC75">
        <f t="shared" si="3"/>
        <v>12.282307009829424</v>
      </c>
      <c r="AD75">
        <f t="shared" si="4"/>
        <v>1347.2745923572056</v>
      </c>
      <c r="AE75">
        <f>'IDT-1'!C75</f>
        <v>0</v>
      </c>
      <c r="AF75" s="24"/>
      <c r="AG75">
        <f t="shared" si="5"/>
        <v>1347.2745923572056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-18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6.2057799999999999</v>
      </c>
      <c r="E76">
        <f>GT_NG!Q76</f>
        <v>7.0030261348005496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48.607753800656155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807.16723121110635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86.37</v>
      </c>
      <c r="U76" s="37">
        <f>SUMPRODUCT(LTA!J76:AN76,LTA!J$102:AN$102,LTA!J$104:AN$104)</f>
        <v>36.75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232.13</v>
      </c>
      <c r="AB76" s="75">
        <f>-STOA!O76</f>
        <v>0</v>
      </c>
      <c r="AC76">
        <f t="shared" si="3"/>
        <v>12.229151300239346</v>
      </c>
      <c r="AD76">
        <f t="shared" si="4"/>
        <v>1313.1630327371579</v>
      </c>
      <c r="AE76">
        <f>'IDT-1'!C76</f>
        <v>0</v>
      </c>
      <c r="AF76" s="24"/>
      <c r="AG76">
        <f t="shared" si="5"/>
        <v>1313.1630327371579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-32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6.2057799999999999</v>
      </c>
      <c r="E77">
        <f>GT_NG!Q77</f>
        <v>7.0030261348005496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48.607753800656155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795.71087151307336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81.38</v>
      </c>
      <c r="U77" s="37">
        <f>SUMPRODUCT(LTA!J77:AN77,LTA!J$102:AN$102,LTA!J$104:AN$104)</f>
        <v>34.17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229.13</v>
      </c>
      <c r="AB77" s="75">
        <f>-STOA!O77</f>
        <v>0</v>
      </c>
      <c r="AC77">
        <f t="shared" si="3"/>
        <v>12.177369375251782</v>
      </c>
      <c r="AD77">
        <f t="shared" si="4"/>
        <v>1275.1884549641125</v>
      </c>
      <c r="AE77">
        <f>'IDT-1'!C77</f>
        <v>0</v>
      </c>
      <c r="AF77" s="24"/>
      <c r="AG77">
        <f t="shared" si="5"/>
        <v>1275.1884549641125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-48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6.2057799999999999</v>
      </c>
      <c r="E78">
        <f>GT_NG!Q78</f>
        <v>7.0437414030261358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48.607753800656155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802.93878254421099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77.72</v>
      </c>
      <c r="U78" s="37">
        <f>SUMPRODUCT(LTA!J78:AN78,LTA!J$102:AN$102,LTA!J$104:AN$104)</f>
        <v>34.31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-38</v>
      </c>
      <c r="AA78" s="75">
        <f>STOA!I78</f>
        <v>226.13</v>
      </c>
      <c r="AB78" s="75">
        <f>-STOA!O78</f>
        <v>0</v>
      </c>
      <c r="AC78">
        <f t="shared" si="3"/>
        <v>12.361519837130082</v>
      </c>
      <c r="AD78">
        <f t="shared" si="4"/>
        <v>1255.7529308015971</v>
      </c>
      <c r="AE78">
        <f>'IDT-1'!C78</f>
        <v>0</v>
      </c>
      <c r="AF78" s="24"/>
      <c r="AG78">
        <f t="shared" si="5"/>
        <v>1255.7529308015971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6.2057799999999999</v>
      </c>
      <c r="E79">
        <f>GT_NG!Q79</f>
        <v>7.0437414030261358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834.02994088854553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74.930000000000007</v>
      </c>
      <c r="U79" s="37">
        <f>SUMPRODUCT(LTA!J79:AN79,LTA!J$102:AN$102,LTA!J$104:AN$104)</f>
        <v>34.21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-124.2</v>
      </c>
      <c r="AA79" s="75">
        <f>STOA!I79</f>
        <v>223.13</v>
      </c>
      <c r="AB79" s="75">
        <f>-STOA!O79</f>
        <v>0</v>
      </c>
      <c r="AC79">
        <f t="shared" si="3"/>
        <v>13.182492563861834</v>
      </c>
      <c r="AD79">
        <f t="shared" si="4"/>
        <v>1235.325362618544</v>
      </c>
      <c r="AE79">
        <f>'IDT-1'!C79</f>
        <v>0</v>
      </c>
      <c r="AF79" s="24"/>
      <c r="AG79">
        <f t="shared" si="5"/>
        <v>1235.325362618544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6.5619766643788608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839.06634277147668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73.260000000000005</v>
      </c>
      <c r="U80" s="37">
        <f>SUMPRODUCT(LTA!J80:AN80,LTA!J$102:AN$102,LTA!J$104:AN$104)</f>
        <v>34.28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221.63</v>
      </c>
      <c r="AB80" s="75">
        <f>-STOA!O80</f>
        <v>0</v>
      </c>
      <c r="AC80">
        <f t="shared" si="3"/>
        <v>13.289945323971239</v>
      </c>
      <c r="AD80">
        <f t="shared" si="4"/>
        <v>1225.7325670027183</v>
      </c>
      <c r="AE80">
        <f>'IDT-1'!C80</f>
        <v>0</v>
      </c>
      <c r="AF80" s="24"/>
      <c r="AG80">
        <f t="shared" si="5"/>
        <v>1225.7325670027183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5.0662120695533588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60.000000000000007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853.18562555704398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72.319999999999993</v>
      </c>
      <c r="U81" s="37">
        <f>SUMPRODUCT(LTA!J81:AN81,LTA!J$102:AN$102,LTA!J$104:AN$104)</f>
        <v>34.17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-130</v>
      </c>
      <c r="AA81" s="75">
        <f>STOA!I81</f>
        <v>220.13</v>
      </c>
      <c r="AB81" s="75">
        <f>-STOA!O81</f>
        <v>0</v>
      </c>
      <c r="AC81">
        <f t="shared" si="3"/>
        <v>13.17062378899945</v>
      </c>
      <c r="AD81">
        <f t="shared" si="4"/>
        <v>1222.3370138375981</v>
      </c>
      <c r="AE81">
        <f>'IDT-1'!C81</f>
        <v>0</v>
      </c>
      <c r="AF81" s="24"/>
      <c r="AG81">
        <f t="shared" si="5"/>
        <v>1222.3370138375981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4.0792939579090293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60.000000000000007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864.78772359901859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70.64</v>
      </c>
      <c r="U82" s="37">
        <f>SUMPRODUCT(LTA!J82:AN82,LTA!J$102:AN$102,LTA!J$104:AN$104)</f>
        <v>34.33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-130</v>
      </c>
      <c r="AA82" s="75">
        <f>STOA!I82</f>
        <v>220.13</v>
      </c>
      <c r="AB82" s="75">
        <f>-STOA!O82</f>
        <v>0</v>
      </c>
      <c r="AC82">
        <f t="shared" si="3"/>
        <v>13.250661372386356</v>
      </c>
      <c r="AD82">
        <f t="shared" si="4"/>
        <v>1231.3521561845414</v>
      </c>
      <c r="AE82">
        <f>'IDT-1'!C82</f>
        <v>0</v>
      </c>
      <c r="AF82" s="24"/>
      <c r="AG82">
        <f t="shared" si="5"/>
        <v>1231.3521561845414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4.0792939579090293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60.000000000000007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885.22950337240809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64.12</v>
      </c>
      <c r="U83" s="37">
        <f>SUMPRODUCT(LTA!J83:AN83,LTA!J$102:AN$102,LTA!J$104:AN$104)</f>
        <v>30.73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-145</v>
      </c>
      <c r="AA83" s="75">
        <f>STOA!I83</f>
        <v>220.08</v>
      </c>
      <c r="AB83" s="75">
        <f>-STOA!O83</f>
        <v>0</v>
      </c>
      <c r="AC83">
        <f t="shared" si="3"/>
        <v>13.474224947225112</v>
      </c>
      <c r="AD83">
        <f t="shared" si="4"/>
        <v>1226.400372383092</v>
      </c>
      <c r="AE83">
        <f>'IDT-1'!C83</f>
        <v>0</v>
      </c>
      <c r="AF83" s="24"/>
      <c r="AG83">
        <f t="shared" si="5"/>
        <v>1226.400372383092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4.0792939579090293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60.000000000000007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898.51153050737753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65.22</v>
      </c>
      <c r="U84" s="37">
        <f>SUMPRODUCT(LTA!J84:AN84,LTA!J$102:AN$102,LTA!J$104:AN$104)</f>
        <v>30.85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-140</v>
      </c>
      <c r="AA84" s="75">
        <f>STOA!I84</f>
        <v>220.08</v>
      </c>
      <c r="AB84" s="75">
        <f>-STOA!O84</f>
        <v>0</v>
      </c>
      <c r="AC84">
        <f t="shared" si="3"/>
        <v>13.557452148401866</v>
      </c>
      <c r="AD84">
        <f t="shared" si="4"/>
        <v>1245.8191723168848</v>
      </c>
      <c r="AE84">
        <f>'IDT-1'!C84</f>
        <v>0</v>
      </c>
      <c r="AF84" s="24"/>
      <c r="AG84">
        <f t="shared" si="5"/>
        <v>1245.8191723168848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3.2732090284592741</v>
      </c>
      <c r="F85">
        <f>GT_Spot!Q85</f>
        <v>0</v>
      </c>
      <c r="G85">
        <f>PPCL_NG!Q85</f>
        <v>42.76</v>
      </c>
      <c r="H85">
        <f>PPCL_Spot!Q85</f>
        <v>0</v>
      </c>
      <c r="I85">
        <f>Bawana_NG!Q85</f>
        <v>57.187916651488109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884.62817012718824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66.14</v>
      </c>
      <c r="U85" s="37">
        <f>SUMPRODUCT(LTA!J85:AN85,LTA!J$102:AN$102,LTA!J$104:AN$104)</f>
        <v>31.4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-115</v>
      </c>
      <c r="AA85" s="75">
        <f>STOA!I85</f>
        <v>220.08</v>
      </c>
      <c r="AB85" s="75">
        <f>-STOA!O85</f>
        <v>0</v>
      </c>
      <c r="AC85">
        <f t="shared" si="3"/>
        <v>13.741268991609658</v>
      </c>
      <c r="AD85">
        <f t="shared" si="4"/>
        <v>1230.3638268155264</v>
      </c>
      <c r="AE85">
        <f>'IDT-1'!C85</f>
        <v>-8.891</v>
      </c>
      <c r="AF85" s="24"/>
      <c r="AG85">
        <f t="shared" si="5"/>
        <v>1221.4728268155263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-43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3.2732090284592741</v>
      </c>
      <c r="F86">
        <f>GT_Spot!Q86</f>
        <v>0</v>
      </c>
      <c r="G86">
        <f>PPCL_NG!Q86</f>
        <v>42.76</v>
      </c>
      <c r="H86">
        <f>PPCL_Spot!Q86</f>
        <v>0</v>
      </c>
      <c r="I86">
        <f>Bawana_NG!Q86</f>
        <v>57.187916651488109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886.19062908303908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69.099999999999994</v>
      </c>
      <c r="U86" s="37">
        <f>SUMPRODUCT(LTA!J86:AN86,LTA!J$102:AN$102,LTA!J$104:AN$104)</f>
        <v>31.96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220.08</v>
      </c>
      <c r="AB86" s="75">
        <f>-STOA!O86</f>
        <v>0</v>
      </c>
      <c r="AC86">
        <f t="shared" si="3"/>
        <v>13.386478891922353</v>
      </c>
      <c r="AD86">
        <f t="shared" si="4"/>
        <v>1280.8010758710643</v>
      </c>
      <c r="AE86">
        <f>'IDT-1'!C86</f>
        <v>-30.905000000000001</v>
      </c>
      <c r="AF86" s="24"/>
      <c r="AG86">
        <f t="shared" si="5"/>
        <v>1249.8960758710643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-28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9.494486133768353</v>
      </c>
      <c r="F87">
        <f>GT_Spot!Q87</f>
        <v>0</v>
      </c>
      <c r="G87">
        <f>PPCL_NG!Q87</f>
        <v>42.76</v>
      </c>
      <c r="H87">
        <f>PPCL_Spot!Q87</f>
        <v>0</v>
      </c>
      <c r="I87">
        <f>Bawana_NG!Q87</f>
        <v>66.337583330297633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885.47297170328704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46.78</v>
      </c>
      <c r="U87" s="37">
        <f>SUMPRODUCT(LTA!J87:AN87,LTA!J$102:AN$102,LTA!J$104:AN$104)</f>
        <v>32.49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-100</v>
      </c>
      <c r="AA87" s="75">
        <f>STOA!I87</f>
        <v>263.63000000000005</v>
      </c>
      <c r="AB87" s="75">
        <f>-STOA!O87</f>
        <v>0</v>
      </c>
      <c r="AC87">
        <f t="shared" si="3"/>
        <v>13.94068415449224</v>
      </c>
      <c r="AD87">
        <f t="shared" si="4"/>
        <v>1369.3401570128613</v>
      </c>
      <c r="AE87">
        <f>'IDT-1'!C87</f>
        <v>-48.686999999999998</v>
      </c>
      <c r="AF87" s="24"/>
      <c r="AG87">
        <f t="shared" si="5"/>
        <v>1320.6531570128614</v>
      </c>
      <c r="AI87" s="34">
        <f>PXIL!I87</f>
        <v>0</v>
      </c>
      <c r="AJ87" s="34">
        <f>PXIL!O87</f>
        <v>0</v>
      </c>
      <c r="AK87" s="34">
        <f>RTM_IEX!I87</f>
        <v>39.68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9.494486133768353</v>
      </c>
      <c r="F88">
        <f>GT_Spot!Q88</f>
        <v>0</v>
      </c>
      <c r="G88">
        <f>PPCL_NG!Q88</f>
        <v>42.76</v>
      </c>
      <c r="H88">
        <f>PPCL_Spot!Q88</f>
        <v>0</v>
      </c>
      <c r="I88">
        <f>Bawana_NG!Q88</f>
        <v>66.337583330297633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885.13489892685766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48</v>
      </c>
      <c r="U88" s="37">
        <f>SUMPRODUCT(LTA!J88:AN88,LTA!J$102:AN$102,LTA!J$104:AN$104)</f>
        <v>33.33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263.63000000000005</v>
      </c>
      <c r="AB88" s="75">
        <f>-STOA!O88</f>
        <v>0</v>
      </c>
      <c r="AC88">
        <f t="shared" si="3"/>
        <v>13.607361375560872</v>
      </c>
      <c r="AD88">
        <f t="shared" si="4"/>
        <v>1422.1954070153629</v>
      </c>
      <c r="AE88">
        <f>'IDT-1'!C88</f>
        <v>-72.817999999999998</v>
      </c>
      <c r="AF88" s="24"/>
      <c r="AG88">
        <f t="shared" si="5"/>
        <v>1349.3774070153629</v>
      </c>
      <c r="AI88" s="34">
        <f>PXIL!I88</f>
        <v>0</v>
      </c>
      <c r="AJ88" s="34">
        <f>PXIL!O88</f>
        <v>0</v>
      </c>
      <c r="AK88" s="34">
        <f>RTM_IEX!I88</f>
        <v>45.48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9.494486133768353</v>
      </c>
      <c r="F89">
        <f>GT_Spot!Q89</f>
        <v>0</v>
      </c>
      <c r="G89">
        <f>PPCL_NG!Q89</f>
        <v>42.84</v>
      </c>
      <c r="H89">
        <f>PPCL_Spot!Q89</f>
        <v>0</v>
      </c>
      <c r="I89">
        <f>Bawana_NG!Q89</f>
        <v>66.337583330297633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884.82561049429717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48.98</v>
      </c>
      <c r="U89" s="37">
        <f>SUMPRODUCT(LTA!J89:AN89,LTA!J$102:AN$102,LTA!J$104:AN$104)</f>
        <v>25.54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</v>
      </c>
      <c r="AA89" s="75">
        <f>STOA!I89</f>
        <v>263.63000000000005</v>
      </c>
      <c r="AB89" s="75">
        <f>-STOA!O89</f>
        <v>0</v>
      </c>
      <c r="AC89">
        <f t="shared" si="3"/>
        <v>13.176903811688483</v>
      </c>
      <c r="AD89">
        <f t="shared" si="4"/>
        <v>1433.9765761466747</v>
      </c>
      <c r="AE89">
        <f>'IDT-1'!C89</f>
        <v>-83.403000000000006</v>
      </c>
      <c r="AF89" s="24"/>
      <c r="AG89">
        <f t="shared" si="5"/>
        <v>1350.5735761466747</v>
      </c>
      <c r="AI89" s="34">
        <f>PXIL!I89</f>
        <v>0</v>
      </c>
      <c r="AJ89" s="34">
        <f>PXIL!O89</f>
        <v>0</v>
      </c>
      <c r="AK89" s="34">
        <f>RTM_IEX!I89</f>
        <v>33.869999999999997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9.494486133768353</v>
      </c>
      <c r="F90">
        <f>GT_Spot!Q90</f>
        <v>0</v>
      </c>
      <c r="G90">
        <f>PPCL_NG!Q90</f>
        <v>42.84</v>
      </c>
      <c r="H90">
        <f>PPCL_Spot!Q90</f>
        <v>0</v>
      </c>
      <c r="I90">
        <f>Bawana_NG!Q90</f>
        <v>66.337583330297633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886.80485386846306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49.08</v>
      </c>
      <c r="U90" s="37">
        <f>SUMPRODUCT(LTA!J90:AN90,LTA!J$102:AN$102,LTA!J$104:AN$104)</f>
        <v>26.28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263.63000000000005</v>
      </c>
      <c r="AB90" s="75">
        <f>-STOA!O90</f>
        <v>0</v>
      </c>
      <c r="AC90">
        <f t="shared" si="3"/>
        <v>13.260743965326256</v>
      </c>
      <c r="AD90">
        <f t="shared" si="4"/>
        <v>1493.6419793672028</v>
      </c>
      <c r="AE90">
        <f>'IDT-1'!C90</f>
        <v>-85</v>
      </c>
      <c r="AF90" s="24"/>
      <c r="AG90">
        <f t="shared" si="5"/>
        <v>1408.6419793672028</v>
      </c>
      <c r="AI90" s="34">
        <f>PXIL!I90</f>
        <v>0</v>
      </c>
      <c r="AJ90" s="34">
        <f>PXIL!O90</f>
        <v>0</v>
      </c>
      <c r="AK90" s="34">
        <f>RTM_IEX!I90</f>
        <v>65.8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8.9424657534246581</v>
      </c>
      <c r="F91">
        <f>GT_Spot!Q91</f>
        <v>0</v>
      </c>
      <c r="G91">
        <f>PPCL_NG!Q91</f>
        <v>42.84</v>
      </c>
      <c r="H91">
        <f>PPCL_Spot!Q91</f>
        <v>0</v>
      </c>
      <c r="I91">
        <f>Bawana_NG!Q91</f>
        <v>66.337583330297633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872.92095966322734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48.82</v>
      </c>
      <c r="U91" s="37">
        <f>SUMPRODUCT(LTA!J91:AN91,LTA!J$102:AN$102,LTA!J$104:AN$104)</f>
        <v>26.28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335.23</v>
      </c>
      <c r="AB91" s="75">
        <f>-STOA!O91</f>
        <v>0</v>
      </c>
      <c r="AC91">
        <f t="shared" si="3"/>
        <v>13.531643916973158</v>
      </c>
      <c r="AD91">
        <f t="shared" si="4"/>
        <v>1524.1551648299767</v>
      </c>
      <c r="AE91">
        <f>'IDT-1'!C91</f>
        <v>-70</v>
      </c>
      <c r="AF91" s="24"/>
      <c r="AG91">
        <f t="shared" si="5"/>
        <v>1454.1551648299767</v>
      </c>
      <c r="AI91" s="34">
        <f>PXIL!I91</f>
        <v>0</v>
      </c>
      <c r="AJ91" s="34">
        <f>PXIL!O91</f>
        <v>0</v>
      </c>
      <c r="AK91" s="34">
        <f>RTM_IEX!I91</f>
        <v>39.68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8.9424657534246581</v>
      </c>
      <c r="F92">
        <f>GT_Spot!Q92</f>
        <v>0</v>
      </c>
      <c r="G92">
        <f>PPCL_NG!Q92</f>
        <v>42.84</v>
      </c>
      <c r="H92">
        <f>PPCL_Spot!Q92</f>
        <v>0</v>
      </c>
      <c r="I92">
        <f>Bawana_NG!Q92</f>
        <v>66.337583330297633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872.63198167945097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48.97</v>
      </c>
      <c r="U92" s="37">
        <f>SUMPRODUCT(LTA!J92:AN92,LTA!J$102:AN$102,LTA!J$104:AN$104)</f>
        <v>26.28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335.23</v>
      </c>
      <c r="AB92" s="75">
        <f>-STOA!O92</f>
        <v>0</v>
      </c>
      <c r="AC92">
        <f t="shared" si="3"/>
        <v>13.564476910715928</v>
      </c>
      <c r="AD92">
        <f t="shared" si="4"/>
        <v>1527.8533538524575</v>
      </c>
      <c r="AE92">
        <f>'IDT-1'!C92</f>
        <v>-45</v>
      </c>
      <c r="AF92" s="24"/>
      <c r="AG92">
        <f t="shared" si="5"/>
        <v>1482.8533538524575</v>
      </c>
      <c r="AI92" s="34">
        <f>PXIL!I92</f>
        <v>0</v>
      </c>
      <c r="AJ92" s="34">
        <f>PXIL!O92</f>
        <v>0</v>
      </c>
      <c r="AK92" s="34">
        <f>RTM_IEX!I92</f>
        <v>43.55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8.9424657534246581</v>
      </c>
      <c r="F93">
        <f>GT_Spot!Q93</f>
        <v>0</v>
      </c>
      <c r="G93">
        <f>PPCL_NG!Q93</f>
        <v>42.84</v>
      </c>
      <c r="H93">
        <f>PPCL_Spot!Q93</f>
        <v>0</v>
      </c>
      <c r="I93">
        <f>Bawana_NG!Q93</f>
        <v>66.337583330297633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892.15119965266854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75.06</v>
      </c>
      <c r="U93" s="37">
        <f>SUMPRODUCT(LTA!J93:AN93,LTA!J$102:AN$102,LTA!J$104:AN$104)</f>
        <v>36.6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335.23</v>
      </c>
      <c r="AB93" s="75">
        <f>-STOA!O93</f>
        <v>0</v>
      </c>
      <c r="AC93">
        <f t="shared" si="3"/>
        <v>14.397214028880242</v>
      </c>
      <c r="AD93">
        <f t="shared" si="4"/>
        <v>1621.6498347075108</v>
      </c>
      <c r="AE93">
        <f>'IDT-1'!C93</f>
        <v>-10</v>
      </c>
      <c r="AF93" s="24"/>
      <c r="AG93">
        <f t="shared" si="5"/>
        <v>1611.6498347075108</v>
      </c>
      <c r="AI93" s="34">
        <f>PXIL!I93</f>
        <v>0</v>
      </c>
      <c r="AJ93" s="34">
        <f>PXIL!O93</f>
        <v>0</v>
      </c>
      <c r="AK93" s="34">
        <f>RTM_IEX!I93</f>
        <v>82.25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8.9424657534246581</v>
      </c>
      <c r="F94">
        <f>GT_Spot!Q94</f>
        <v>0</v>
      </c>
      <c r="G94">
        <f>PPCL_NG!Q94</f>
        <v>42.84</v>
      </c>
      <c r="H94">
        <f>PPCL_Spot!Q94</f>
        <v>0</v>
      </c>
      <c r="I94">
        <f>Bawana_NG!Q94</f>
        <v>66.337583330297633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892.79742648575984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75.05</v>
      </c>
      <c r="U94" s="37">
        <f>SUMPRODUCT(LTA!J94:AN94,LTA!J$102:AN$102,LTA!J$104:AN$104)</f>
        <v>36.619999999999997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335.23</v>
      </c>
      <c r="AB94" s="75">
        <f>-STOA!O94</f>
        <v>0</v>
      </c>
      <c r="AC94">
        <f t="shared" si="3"/>
        <v>14.479636825011443</v>
      </c>
      <c r="AD94">
        <f t="shared" si="4"/>
        <v>1630.9336387444707</v>
      </c>
      <c r="AE94">
        <f>'IDT-1'!C94</f>
        <v>0</v>
      </c>
      <c r="AF94" s="24"/>
      <c r="AG94">
        <f t="shared" si="5"/>
        <v>1630.9336387444707</v>
      </c>
      <c r="AI94" s="34">
        <f>PXIL!I94</f>
        <v>0</v>
      </c>
      <c r="AJ94" s="34">
        <f>PXIL!O94</f>
        <v>0</v>
      </c>
      <c r="AK94" s="34">
        <f>RTM_IEX!I94</f>
        <v>90.96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8.9424657534246581</v>
      </c>
      <c r="F95">
        <f>GT_Spot!Q95</f>
        <v>0</v>
      </c>
      <c r="G95">
        <f>PPCL_NG!Q95</f>
        <v>42.84</v>
      </c>
      <c r="H95">
        <f>PPCL_Spot!Q95</f>
        <v>0</v>
      </c>
      <c r="I95">
        <f>Bawana_NG!Q95</f>
        <v>66.337583330297633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893.89437387201031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75.12</v>
      </c>
      <c r="U95" s="37">
        <f>SUMPRODUCT(LTA!J95:AN95,LTA!J$102:AN$102,LTA!J$104:AN$104)</f>
        <v>36.549999999999997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335.23</v>
      </c>
      <c r="AB95" s="75">
        <f>-STOA!O95</f>
        <v>0</v>
      </c>
      <c r="AC95">
        <f t="shared" si="3"/>
        <v>14.625601962010448</v>
      </c>
      <c r="AD95">
        <f t="shared" si="4"/>
        <v>1647.3746209937221</v>
      </c>
      <c r="AE95">
        <f>'IDT-1'!C95</f>
        <v>0</v>
      </c>
      <c r="AF95" s="24"/>
      <c r="AG95">
        <f t="shared" si="5"/>
        <v>1647.3746209937221</v>
      </c>
      <c r="AI95" s="34">
        <f>PXIL!I95</f>
        <v>0</v>
      </c>
      <c r="AJ95" s="34">
        <f>PXIL!O95</f>
        <v>0</v>
      </c>
      <c r="AK95" s="34">
        <f>RTM_IEX!I95</f>
        <v>106.45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8.9424657534246581</v>
      </c>
      <c r="F96">
        <f>GT_Spot!Q96</f>
        <v>0</v>
      </c>
      <c r="G96">
        <f>PPCL_NG!Q96</f>
        <v>42.84</v>
      </c>
      <c r="H96">
        <f>PPCL_Spot!Q96</f>
        <v>0</v>
      </c>
      <c r="I96">
        <f>Bawana_NG!Q96</f>
        <v>66.337583330297633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893.89437387201031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75.16</v>
      </c>
      <c r="U96" s="37">
        <f>SUMPRODUCT(LTA!J96:AN96,LTA!J$102:AN$102,LTA!J$104:AN$104)</f>
        <v>36.520000000000003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335.23</v>
      </c>
      <c r="AB96" s="75">
        <f>-STOA!O96</f>
        <v>0</v>
      </c>
      <c r="AC96">
        <f t="shared" si="3"/>
        <v>14.68948996201045</v>
      </c>
      <c r="AD96">
        <f t="shared" si="4"/>
        <v>1654.5707329937225</v>
      </c>
      <c r="AE96">
        <f>'IDT-1'!C96</f>
        <v>0</v>
      </c>
      <c r="AF96" s="24"/>
      <c r="AG96">
        <f t="shared" si="5"/>
        <v>1654.5707329937225</v>
      </c>
      <c r="AI96" s="34">
        <f>PXIL!I96</f>
        <v>0</v>
      </c>
      <c r="AJ96" s="34">
        <f>PXIL!O96</f>
        <v>0</v>
      </c>
      <c r="AK96" s="34">
        <f>RTM_IEX!I96</f>
        <v>113.7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9.494486133768353</v>
      </c>
      <c r="F97">
        <f>GT_Spot!Q97</f>
        <v>0</v>
      </c>
      <c r="G97">
        <f>PPCL_NG!Q97</f>
        <v>42.84</v>
      </c>
      <c r="H97">
        <f>PPCL_Spot!Q97</f>
        <v>0</v>
      </c>
      <c r="I97">
        <f>Bawana_NG!Q97</f>
        <v>66.337583330297633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883.46950297674766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75.27</v>
      </c>
      <c r="U97" s="37">
        <f>SUMPRODUCT(LTA!J97:AN97,LTA!J$102:AN$102,LTA!J$104:AN$104)</f>
        <v>38.57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335.23</v>
      </c>
      <c r="AB97" s="75">
        <f>-STOA!O97</f>
        <v>0</v>
      </c>
      <c r="AC97">
        <f t="shared" si="3"/>
        <v>14.64300087747916</v>
      </c>
      <c r="AD97">
        <f t="shared" si="4"/>
        <v>1649.3343715633346</v>
      </c>
      <c r="AE97">
        <f>'IDT-1'!C97</f>
        <v>0</v>
      </c>
      <c r="AF97" s="24"/>
      <c r="AG97">
        <f t="shared" si="5"/>
        <v>1649.3343715633346</v>
      </c>
      <c r="AI97" s="34">
        <f>PXIL!I97</f>
        <v>0</v>
      </c>
      <c r="AJ97" s="34">
        <f>PXIL!O97</f>
        <v>0</v>
      </c>
      <c r="AK97" s="34">
        <f>RTM_IEX!I97</f>
        <v>116.13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9.494486133768353</v>
      </c>
      <c r="F98">
        <f>GT_Spot!Q98</f>
        <v>0</v>
      </c>
      <c r="G98">
        <f>PPCL_NG!Q98</f>
        <v>42.84</v>
      </c>
      <c r="H98">
        <f>PPCL_Spot!Q98</f>
        <v>0</v>
      </c>
      <c r="I98">
        <f>Bawana_NG!Q98</f>
        <v>66.337583330297633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882.56279237207661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75.099999999999994</v>
      </c>
      <c r="U98" s="37">
        <f>SUMPRODUCT(LTA!J98:AN98,LTA!J$102:AN$102,LTA!J$104:AN$104)</f>
        <v>38.57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335.23</v>
      </c>
      <c r="AB98" s="75">
        <f>-STOA!O98</f>
        <v>0</v>
      </c>
      <c r="AC98">
        <f t="shared" si="3"/>
        <v>14.633525824158056</v>
      </c>
      <c r="AD98">
        <f t="shared" si="4"/>
        <v>1648.2671360119846</v>
      </c>
      <c r="AE98">
        <f>'IDT-1'!C98</f>
        <v>0</v>
      </c>
      <c r="AF98" s="24"/>
      <c r="AG98">
        <f t="shared" si="5"/>
        <v>1648.2671360119846</v>
      </c>
      <c r="AI98" s="34">
        <f>PXIL!I98</f>
        <v>0</v>
      </c>
      <c r="AJ98" s="34">
        <f>PXIL!O98</f>
        <v>0</v>
      </c>
      <c r="AK98" s="34">
        <f>RTM_IEX!I98</f>
        <v>116.13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0.14725895999999997</v>
      </c>
      <c r="E99">
        <f t="shared" si="6"/>
        <v>0.16930521127834033</v>
      </c>
      <c r="F99">
        <f t="shared" si="6"/>
        <v>0</v>
      </c>
      <c r="G99">
        <f t="shared" si="6"/>
        <v>1.0811434826987658</v>
      </c>
      <c r="H99">
        <f t="shared" si="6"/>
        <v>1.225138344662135E-2</v>
      </c>
      <c r="I99">
        <f t="shared" si="6"/>
        <v>1.2436697338704348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19.614425284359942</v>
      </c>
      <c r="P99" s="36">
        <f t="shared" si="6"/>
        <v>1.6414999999999975</v>
      </c>
      <c r="Q99" s="36">
        <f t="shared" si="6"/>
        <v>0.53267039428076324</v>
      </c>
      <c r="R99" s="38">
        <f t="shared" si="6"/>
        <v>0.29280749999999972</v>
      </c>
      <c r="S99" s="38">
        <f t="shared" si="6"/>
        <v>0</v>
      </c>
      <c r="T99" s="37">
        <f t="shared" si="6"/>
        <v>2.9486975000000002</v>
      </c>
      <c r="U99" s="37">
        <f t="shared" si="6"/>
        <v>0.84677250000000015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-1.8574949999999999</v>
      </c>
      <c r="AA99" s="75">
        <f t="shared" si="6"/>
        <v>6.1399700000000061</v>
      </c>
      <c r="AB99" s="75">
        <f t="shared" si="6"/>
        <v>-0.86224999999999996</v>
      </c>
      <c r="AC99">
        <f t="shared" si="6"/>
        <v>0.33535517908517343</v>
      </c>
      <c r="AD99">
        <f t="shared" si="6"/>
        <v>31.821394270849691</v>
      </c>
      <c r="AE99">
        <f t="shared" si="6"/>
        <v>-0.13273275000000001</v>
      </c>
      <c r="AG99">
        <f t="shared" si="6"/>
        <v>31.688661520849688</v>
      </c>
      <c r="AI99">
        <f t="shared" si="6"/>
        <v>0</v>
      </c>
      <c r="AJ99">
        <f t="shared" si="6"/>
        <v>0</v>
      </c>
      <c r="AK99">
        <f t="shared" si="6"/>
        <v>0.44902250000000005</v>
      </c>
      <c r="AL99">
        <f t="shared" si="6"/>
        <v>-0.24299999999999999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45090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45090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7.8234000000000004</v>
      </c>
      <c r="E3">
        <f>GT_NG!T3</f>
        <v>10.325700062227753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66.717569487450362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1018.9683993043581</v>
      </c>
      <c r="P3" s="36">
        <v>75.12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311.38000000000005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267.66000000000003</v>
      </c>
      <c r="AB3" s="75">
        <f>-STOA!P3</f>
        <v>0</v>
      </c>
      <c r="AC3">
        <f>SUMIF(B3:AB3,"&gt;0")*$AC$2-SUMIF(B3:AB3,"&lt;0")*($AC$2/(1-$AC$2))+SUMIF(AI3:AR3,"&gt;0")*$AC$2-SUMIF(AI3:AR3,"&lt;0")*($AC$2/(1-$AC$2))</f>
        <v>16.592532605915519</v>
      </c>
      <c r="AD3">
        <f>SUM(B3:AB3,AI3:AR3)-AC3</f>
        <v>1868.9225362481209</v>
      </c>
      <c r="AE3">
        <f>'IDT-1'!F3</f>
        <v>-0.70399999999999996</v>
      </c>
      <c r="AF3" s="24"/>
      <c r="AG3">
        <f>SUM(AD3:AF3)</f>
        <v>1868.2185362481209</v>
      </c>
      <c r="AI3" s="34">
        <f>PXIL!J3</f>
        <v>0</v>
      </c>
      <c r="AJ3" s="34">
        <f>PXIL!P3</f>
        <v>0</v>
      </c>
      <c r="AK3" s="34">
        <f>RTM_IEX!J3</f>
        <v>70.739999999999995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10.325700062227753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66.717569487450362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1018.9683993043581</v>
      </c>
      <c r="P4" s="36">
        <v>75.12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311.93000000000006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267.66000000000003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16.66856460591552</v>
      </c>
      <c r="AD4">
        <f t="shared" ref="AD4:AD67" si="1">SUM(B4:AB4,AI4:AR4)-AC4</f>
        <v>1877.4865042481208</v>
      </c>
      <c r="AE4">
        <f>'IDT-1'!F4</f>
        <v>-13.023999999999999</v>
      </c>
      <c r="AF4" s="24"/>
      <c r="AG4">
        <f t="shared" ref="AG4:AG67" si="2">SUM(AD4:AF4)</f>
        <v>1864.4625042481209</v>
      </c>
      <c r="AI4" s="34">
        <f>PXIL!J4</f>
        <v>0</v>
      </c>
      <c r="AJ4" s="34">
        <f>PXIL!P4</f>
        <v>0</v>
      </c>
      <c r="AK4" s="34">
        <f>RTM_IEX!J4</f>
        <v>78.83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10.325700062227753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66.717569487450362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1017.7482755294199</v>
      </c>
      <c r="P5" s="36">
        <v>75.12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311.44000000000005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267.66000000000003</v>
      </c>
      <c r="AB5" s="75">
        <f>-STOA!P5</f>
        <v>0</v>
      </c>
      <c r="AC5">
        <f t="shared" si="0"/>
        <v>16.750755516696064</v>
      </c>
      <c r="AD5">
        <f t="shared" si="1"/>
        <v>1886.7441895624022</v>
      </c>
      <c r="AE5">
        <f>'IDT-1'!F5</f>
        <v>-22.568000000000001</v>
      </c>
      <c r="AF5" s="24"/>
      <c r="AG5">
        <f t="shared" si="2"/>
        <v>1864.1761895624022</v>
      </c>
      <c r="AI5" s="34">
        <f>PXIL!J5</f>
        <v>0</v>
      </c>
      <c r="AJ5" s="34">
        <f>PXIL!P5</f>
        <v>0</v>
      </c>
      <c r="AK5" s="34">
        <f>RTM_IEX!J5</f>
        <v>89.88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10.325700062227753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66.717569487450362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1017.7482755294199</v>
      </c>
      <c r="P6" s="36">
        <v>75.12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311.77000000000004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267.66000000000003</v>
      </c>
      <c r="AB6" s="75">
        <f>-STOA!P6</f>
        <v>0</v>
      </c>
      <c r="AC6">
        <f t="shared" si="0"/>
        <v>16.812267516696064</v>
      </c>
      <c r="AD6">
        <f t="shared" si="1"/>
        <v>1893.672677562402</v>
      </c>
      <c r="AE6">
        <f>'IDT-1'!F6</f>
        <v>-39.783000000000001</v>
      </c>
      <c r="AF6" s="24"/>
      <c r="AG6">
        <f t="shared" si="2"/>
        <v>1853.8896775624021</v>
      </c>
      <c r="AI6" s="34">
        <f>PXIL!J6</f>
        <v>0</v>
      </c>
      <c r="AJ6" s="34">
        <f>PXIL!P6</f>
        <v>0</v>
      </c>
      <c r="AK6" s="34">
        <f>RTM_IEX!J6</f>
        <v>96.54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10.325700062227753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66.717569487450362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1007.1809458793311</v>
      </c>
      <c r="P7" s="36">
        <v>75.12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311.91000000000003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-31</v>
      </c>
      <c r="AA7" s="75">
        <f>STOA!J7</f>
        <v>267.66000000000003</v>
      </c>
      <c r="AB7" s="75">
        <f>-STOA!P7</f>
        <v>0</v>
      </c>
      <c r="AC7">
        <f t="shared" si="0"/>
        <v>16.472392968963341</v>
      </c>
      <c r="AD7">
        <f t="shared" si="1"/>
        <v>1793.1152224600462</v>
      </c>
      <c r="AE7">
        <f>'IDT-1'!F7</f>
        <v>-35</v>
      </c>
      <c r="AF7" s="24"/>
      <c r="AG7">
        <f t="shared" si="2"/>
        <v>1758.1152224600462</v>
      </c>
      <c r="AI7" s="34">
        <f>PXIL!J7</f>
        <v>0</v>
      </c>
      <c r="AJ7" s="34">
        <f>PXIL!P7</f>
        <v>0</v>
      </c>
      <c r="AK7" s="34">
        <f>RTM_IEX!J7</f>
        <v>37.07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10.325700062227753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66.717569487450362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1004.9829894991093</v>
      </c>
      <c r="P8" s="36">
        <v>75.12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312.74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-55</v>
      </c>
      <c r="AA8" s="75">
        <f>STOA!J8</f>
        <v>267.66000000000003</v>
      </c>
      <c r="AB8" s="75">
        <f>-STOA!P8</f>
        <v>0</v>
      </c>
      <c r="AC8">
        <f t="shared" si="0"/>
        <v>16.924142013350071</v>
      </c>
      <c r="AD8">
        <f t="shared" si="1"/>
        <v>1795.7855170354374</v>
      </c>
      <c r="AE8">
        <f>'IDT-1'!F8</f>
        <v>-34.597999999999999</v>
      </c>
      <c r="AF8" s="24"/>
      <c r="AG8">
        <f t="shared" si="2"/>
        <v>1761.1875170354374</v>
      </c>
      <c r="AI8" s="34">
        <f>PXIL!J8</f>
        <v>0</v>
      </c>
      <c r="AJ8" s="34">
        <f>PXIL!P8</f>
        <v>0</v>
      </c>
      <c r="AK8" s="34">
        <f>RTM_IEX!J8</f>
        <v>65.56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10.325700062227753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66.717569487450362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1002.2748362747067</v>
      </c>
      <c r="P9" s="36">
        <v>75.12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313.31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-81</v>
      </c>
      <c r="AA9" s="75">
        <f>STOA!J9</f>
        <v>267.66000000000003</v>
      </c>
      <c r="AB9" s="75">
        <f>-STOA!P9</f>
        <v>0</v>
      </c>
      <c r="AC9">
        <f t="shared" si="0"/>
        <v>17.155253580552408</v>
      </c>
      <c r="AD9">
        <f t="shared" si="1"/>
        <v>1769.5862522438322</v>
      </c>
      <c r="AE9">
        <f>'IDT-1'!F9</f>
        <v>-29.984999999999999</v>
      </c>
      <c r="AF9" s="24"/>
      <c r="AG9">
        <f t="shared" si="2"/>
        <v>1739.6012522438323</v>
      </c>
      <c r="AI9" s="34">
        <f>PXIL!J9</f>
        <v>0</v>
      </c>
      <c r="AJ9" s="34">
        <f>PXIL!P9</f>
        <v>0</v>
      </c>
      <c r="AK9" s="34">
        <f>RTM_IEX!J9</f>
        <v>67.73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10.325700062227753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66.717569487450362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1008.1231515229293</v>
      </c>
      <c r="P10" s="36">
        <v>75.12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313.5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-127</v>
      </c>
      <c r="AA10" s="75">
        <f>STOA!J10</f>
        <v>267.66000000000003</v>
      </c>
      <c r="AB10" s="75">
        <f>-STOA!P10</f>
        <v>0</v>
      </c>
      <c r="AC10">
        <f t="shared" si="0"/>
        <v>17.403912620757747</v>
      </c>
      <c r="AD10">
        <f t="shared" si="1"/>
        <v>1705.1859084518496</v>
      </c>
      <c r="AE10">
        <f>'IDT-1'!F10</f>
        <v>-5.19</v>
      </c>
      <c r="AF10" s="24"/>
      <c r="AG10">
        <f t="shared" si="2"/>
        <v>1699.9959084518496</v>
      </c>
      <c r="AI10" s="34">
        <f>PXIL!J10</f>
        <v>0</v>
      </c>
      <c r="AJ10" s="34">
        <f>PXIL!P10</f>
        <v>0</v>
      </c>
      <c r="AK10" s="34">
        <f>RTM_IEX!J10</f>
        <v>43.54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10.325700062227753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67.81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990.80645416476477</v>
      </c>
      <c r="P11" s="36">
        <v>75.12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314.88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-147</v>
      </c>
      <c r="AA11" s="75">
        <f>STOA!J11</f>
        <v>267.56</v>
      </c>
      <c r="AB11" s="75">
        <f>-STOA!P11</f>
        <v>0</v>
      </c>
      <c r="AC11">
        <f t="shared" si="0"/>
        <v>18.003485622960248</v>
      </c>
      <c r="AD11">
        <f t="shared" si="1"/>
        <v>1732.5420686040322</v>
      </c>
      <c r="AE11">
        <f>'IDT-1'!F11</f>
        <v>0</v>
      </c>
      <c r="AF11" s="24"/>
      <c r="AG11">
        <f t="shared" si="2"/>
        <v>1732.5420686040322</v>
      </c>
      <c r="AI11" s="34">
        <f>PXIL!J11</f>
        <v>0</v>
      </c>
      <c r="AJ11" s="34">
        <f>PXIL!P11</f>
        <v>0</v>
      </c>
      <c r="AK11" s="34">
        <f>RTM_IEX!J11</f>
        <v>106.44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10.308621226268286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67.81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985.85743125235956</v>
      </c>
      <c r="P12" s="36">
        <v>75.12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314.88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-171</v>
      </c>
      <c r="AA12" s="75">
        <f>STOA!J12</f>
        <v>267.56</v>
      </c>
      <c r="AB12" s="75">
        <f>-STOA!P12</f>
        <v>0</v>
      </c>
      <c r="AC12">
        <f t="shared" si="0"/>
        <v>18.172858988107329</v>
      </c>
      <c r="AD12">
        <f t="shared" si="1"/>
        <v>1703.4065934905207</v>
      </c>
      <c r="AE12">
        <f>'IDT-1'!F12</f>
        <v>0</v>
      </c>
      <c r="AF12" s="24"/>
      <c r="AG12">
        <f t="shared" si="2"/>
        <v>1703.4065934905207</v>
      </c>
      <c r="AI12" s="34">
        <f>PXIL!J12</f>
        <v>0</v>
      </c>
      <c r="AJ12" s="34">
        <f>PXIL!P12</f>
        <v>0</v>
      </c>
      <c r="AK12" s="34">
        <f>RTM_IEX!J12</f>
        <v>106.44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10.308621226268286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67.81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986.64861864700458</v>
      </c>
      <c r="P13" s="36">
        <v>75.12</v>
      </c>
      <c r="Q13" s="36">
        <v>26.78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314.86999999999995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-198</v>
      </c>
      <c r="AA13" s="75">
        <f>STOA!J13</f>
        <v>267.56</v>
      </c>
      <c r="AB13" s="75">
        <f>-STOA!P13</f>
        <v>0</v>
      </c>
      <c r="AC13">
        <f t="shared" si="0"/>
        <v>18.43473791518382</v>
      </c>
      <c r="AD13">
        <f t="shared" si="1"/>
        <v>1678.6639741063098</v>
      </c>
      <c r="AE13">
        <f>'IDT-1'!F13</f>
        <v>0</v>
      </c>
      <c r="AF13" s="24"/>
      <c r="AG13">
        <f t="shared" si="2"/>
        <v>1678.6639741063098</v>
      </c>
      <c r="AI13" s="34">
        <f>PXIL!J13</f>
        <v>0</v>
      </c>
      <c r="AJ13" s="34">
        <f>PXIL!P13</f>
        <v>0</v>
      </c>
      <c r="AK13" s="34">
        <f>RTM_IEX!J13</f>
        <v>87.09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10.308621226268286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67.81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988.22535347831558</v>
      </c>
      <c r="P14" s="36">
        <v>75.12</v>
      </c>
      <c r="Q14" s="36">
        <v>26.78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314.86999999999995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-221</v>
      </c>
      <c r="AA14" s="75">
        <f>STOA!J14</f>
        <v>267.56</v>
      </c>
      <c r="AB14" s="75">
        <f>-STOA!P14</f>
        <v>0</v>
      </c>
      <c r="AC14">
        <f t="shared" si="0"/>
        <v>18.652810114709844</v>
      </c>
      <c r="AD14">
        <f t="shared" si="1"/>
        <v>1657.0226367380944</v>
      </c>
      <c r="AE14">
        <f>'IDT-1'!F14</f>
        <v>0</v>
      </c>
      <c r="AF14" s="24"/>
      <c r="AG14">
        <f t="shared" si="2"/>
        <v>1657.0226367380944</v>
      </c>
      <c r="AI14" s="34">
        <f>PXIL!J14</f>
        <v>0</v>
      </c>
      <c r="AJ14" s="34">
        <f>PXIL!P14</f>
        <v>0</v>
      </c>
      <c r="AK14" s="34">
        <f>RTM_IEX!J14</f>
        <v>87.09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11.181789834736515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992.47475775867792</v>
      </c>
      <c r="P15" s="36">
        <v>75.12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314.45999999999998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-243</v>
      </c>
      <c r="AA15" s="75">
        <f>STOA!J15</f>
        <v>267.56</v>
      </c>
      <c r="AB15" s="75">
        <f>-STOA!P15</f>
        <v>0</v>
      </c>
      <c r="AC15">
        <f t="shared" si="0"/>
        <v>18.908871561619854</v>
      </c>
      <c r="AD15">
        <f t="shared" si="1"/>
        <v>1641.6691481800153</v>
      </c>
      <c r="AE15">
        <f>'IDT-1'!F15</f>
        <v>0</v>
      </c>
      <c r="AF15" s="24"/>
      <c r="AG15">
        <f t="shared" si="2"/>
        <v>1641.6691481800153</v>
      </c>
      <c r="AI15" s="34">
        <f>PXIL!J15</f>
        <v>0</v>
      </c>
      <c r="AJ15" s="34">
        <f>PXIL!P15</f>
        <v>0</v>
      </c>
      <c r="AK15" s="34">
        <f>RTM_IEX!J15</f>
        <v>87.09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11.181789834736515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999.591440060178</v>
      </c>
      <c r="P16" s="36">
        <v>75.12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314.45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-264</v>
      </c>
      <c r="AA16" s="75">
        <f>STOA!J16</f>
        <v>267.56</v>
      </c>
      <c r="AB16" s="75">
        <f>-STOA!P16</f>
        <v>0</v>
      </c>
      <c r="AC16">
        <f t="shared" si="0"/>
        <v>19.157851043839159</v>
      </c>
      <c r="AD16">
        <f t="shared" si="1"/>
        <v>1627.5268509992961</v>
      </c>
      <c r="AE16">
        <f>'IDT-1'!F16</f>
        <v>0</v>
      </c>
      <c r="AF16" s="24"/>
      <c r="AG16">
        <f t="shared" si="2"/>
        <v>1627.5268509992961</v>
      </c>
      <c r="AI16" s="34">
        <f>PXIL!J16</f>
        <v>0</v>
      </c>
      <c r="AJ16" s="34">
        <f>PXIL!P16</f>
        <v>0</v>
      </c>
      <c r="AK16" s="34">
        <f>RTM_IEX!J16</f>
        <v>87.09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11.181789834736515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986.7682013903036</v>
      </c>
      <c r="P17" s="36">
        <v>75.12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314.44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-251</v>
      </c>
      <c r="AA17" s="75">
        <f>STOA!J17</f>
        <v>267.56</v>
      </c>
      <c r="AB17" s="75">
        <f>-STOA!P17</f>
        <v>0</v>
      </c>
      <c r="AC17">
        <f t="shared" si="0"/>
        <v>18.88699888575572</v>
      </c>
      <c r="AD17">
        <f t="shared" si="1"/>
        <v>1623.1344644875051</v>
      </c>
      <c r="AE17">
        <f>'IDT-1'!F17</f>
        <v>0</v>
      </c>
      <c r="AF17" s="24"/>
      <c r="AG17">
        <f t="shared" si="2"/>
        <v>1623.1344644875051</v>
      </c>
      <c r="AI17" s="34">
        <f>PXIL!J17</f>
        <v>0</v>
      </c>
      <c r="AJ17" s="34">
        <f>PXIL!P17</f>
        <v>0</v>
      </c>
      <c r="AK17" s="34">
        <f>RTM_IEX!J17</f>
        <v>82.26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11.181789834736515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58.810000000000009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965.24851497855093</v>
      </c>
      <c r="P18" s="36">
        <v>75.12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314.45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-64.900000000000006</v>
      </c>
      <c r="AA18" s="75">
        <f>STOA!J18</f>
        <v>267.56</v>
      </c>
      <c r="AB18" s="75">
        <f>-STOA!P18</f>
        <v>0</v>
      </c>
      <c r="AC18">
        <f t="shared" si="0"/>
        <v>16.356306026284678</v>
      </c>
      <c r="AD18">
        <f t="shared" si="1"/>
        <v>1681.8054709352234</v>
      </c>
      <c r="AE18">
        <f>'IDT-1'!F18</f>
        <v>0</v>
      </c>
      <c r="AF18" s="24"/>
      <c r="AG18">
        <f t="shared" si="2"/>
        <v>1681.8054709352234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11.176292712428182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58.810000000000009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980.71285893918503</v>
      </c>
      <c r="P19" s="36">
        <v>75.12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313.70999999999998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-143.9</v>
      </c>
      <c r="AA19" s="75">
        <f>STOA!J19</f>
        <v>267.45999999999998</v>
      </c>
      <c r="AB19" s="75">
        <f>-STOA!P19</f>
        <v>0</v>
      </c>
      <c r="AC19">
        <f t="shared" si="0"/>
        <v>17.053152039882448</v>
      </c>
      <c r="AD19">
        <f t="shared" si="1"/>
        <v>1631.7274717599516</v>
      </c>
      <c r="AE19">
        <f>'IDT-1'!F19</f>
        <v>0</v>
      </c>
      <c r="AF19" s="24"/>
      <c r="AG19">
        <f t="shared" si="2"/>
        <v>1631.7274717599516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11.176292712428182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58.810000000000009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913.7230685776666</v>
      </c>
      <c r="P20" s="36">
        <v>75.12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313.70999999999998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-25</v>
      </c>
      <c r="AA20" s="75">
        <f>STOA!J20</f>
        <v>267.45999999999998</v>
      </c>
      <c r="AB20" s="75">
        <f>-STOA!P20</f>
        <v>0</v>
      </c>
      <c r="AC20">
        <f t="shared" si="0"/>
        <v>16.251454636920617</v>
      </c>
      <c r="AD20">
        <f t="shared" si="1"/>
        <v>1589.4393788013952</v>
      </c>
      <c r="AE20">
        <f>'IDT-1'!F20</f>
        <v>0</v>
      </c>
      <c r="AF20" s="24"/>
      <c r="AG20">
        <f t="shared" si="2"/>
        <v>1589.4393788013952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11.176292712428182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58.810000000000009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911.04836368858275</v>
      </c>
      <c r="P21" s="36">
        <v>75.180000000000007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313.69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-135.69999999999999</v>
      </c>
      <c r="AA21" s="75">
        <f>STOA!J21</f>
        <v>267.45999999999998</v>
      </c>
      <c r="AB21" s="75">
        <f>-STOA!P21</f>
        <v>0</v>
      </c>
      <c r="AC21">
        <f t="shared" si="0"/>
        <v>16.500827748828076</v>
      </c>
      <c r="AD21">
        <f t="shared" si="1"/>
        <v>1555.8553008004039</v>
      </c>
      <c r="AE21">
        <f>'IDT-1'!F21</f>
        <v>0</v>
      </c>
      <c r="AF21" s="24"/>
      <c r="AG21">
        <f t="shared" si="2"/>
        <v>1555.8553008004039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11.176292712428182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58.810000000000009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908.0674813536034</v>
      </c>
      <c r="P22" s="36">
        <v>75.180000000000007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263.96000000000004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</v>
      </c>
      <c r="AA22" s="75">
        <f>STOA!J22</f>
        <v>267.45999999999998</v>
      </c>
      <c r="AB22" s="75">
        <f>-STOA!P22</f>
        <v>0</v>
      </c>
      <c r="AC22">
        <f t="shared" si="0"/>
        <v>15.826560362004228</v>
      </c>
      <c r="AD22">
        <f t="shared" si="1"/>
        <v>1527.5186858522482</v>
      </c>
      <c r="AE22">
        <f>'IDT-1'!F22</f>
        <v>0</v>
      </c>
      <c r="AF22" s="24"/>
      <c r="AG22">
        <f t="shared" si="2"/>
        <v>1527.5186858522482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11.176292712428182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979.10774485162153</v>
      </c>
      <c r="P23" s="36">
        <v>75.180000000000007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313.27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-388</v>
      </c>
      <c r="AA23" s="75">
        <f>STOA!J23</f>
        <v>267.38</v>
      </c>
      <c r="AB23" s="75">
        <f>-STOA!P23</f>
        <v>0</v>
      </c>
      <c r="AC23">
        <f t="shared" si="0"/>
        <v>20.024489964079766</v>
      </c>
      <c r="AD23">
        <f t="shared" si="1"/>
        <v>1476.0410197481908</v>
      </c>
      <c r="AE23">
        <f>'IDT-1'!F23</f>
        <v>0</v>
      </c>
      <c r="AF23" s="24"/>
      <c r="AG23">
        <f t="shared" si="2"/>
        <v>1476.0410197481908</v>
      </c>
      <c r="AI23" s="34">
        <f>PXIL!J23</f>
        <v>0</v>
      </c>
      <c r="AJ23" s="34">
        <f>PXIL!P23</f>
        <v>0</v>
      </c>
      <c r="AK23" s="34">
        <f>RTM_IEX!J23</f>
        <v>82.26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11.176292712428182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990.59845187920212</v>
      </c>
      <c r="P24" s="36">
        <v>75.180000000000007</v>
      </c>
      <c r="Q24" s="36">
        <v>26.78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313.27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-408</v>
      </c>
      <c r="AA24" s="75">
        <f>STOA!J24</f>
        <v>267.38</v>
      </c>
      <c r="AB24" s="75">
        <f>-STOA!P24</f>
        <v>0</v>
      </c>
      <c r="AC24">
        <f t="shared" si="0"/>
        <v>20.09021073636638</v>
      </c>
      <c r="AD24">
        <f t="shared" si="1"/>
        <v>1443.2660060034846</v>
      </c>
      <c r="AE24">
        <f>'IDT-1'!F24</f>
        <v>0</v>
      </c>
      <c r="AF24" s="24"/>
      <c r="AG24">
        <f t="shared" si="2"/>
        <v>1443.2660060034846</v>
      </c>
      <c r="AI24" s="34">
        <f>PXIL!J24</f>
        <v>0</v>
      </c>
      <c r="AJ24" s="34">
        <f>PXIL!P24</f>
        <v>0</v>
      </c>
      <c r="AK24" s="34">
        <f>RTM_IEX!J24</f>
        <v>58.06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11.524789522918615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995.23857865305615</v>
      </c>
      <c r="P25" s="36">
        <v>75.180000000000007</v>
      </c>
      <c r="Q25" s="36">
        <v>26.78</v>
      </c>
      <c r="R25" s="38">
        <v>0</v>
      </c>
      <c r="S25" s="38">
        <v>0</v>
      </c>
      <c r="T25" s="37">
        <f>SUMPRODUCT(LTA!J25:AN25,LTA!J$101:AN$101,LTA!J$105:AN$105)</f>
        <v>0.36</v>
      </c>
      <c r="U25" s="37">
        <f>SUMPRODUCT(LTA!J25:AN25,LTA!J$102:AN$102,LTA!J$105:AN$105)</f>
        <v>315.016503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-425</v>
      </c>
      <c r="AA25" s="75">
        <f>STOA!J25</f>
        <v>267.38</v>
      </c>
      <c r="AB25" s="75">
        <f>-STOA!P25</f>
        <v>0</v>
      </c>
      <c r="AC25">
        <f t="shared" si="0"/>
        <v>20.090704018185932</v>
      </c>
      <c r="AD25">
        <f t="shared" si="1"/>
        <v>1409.1706393060094</v>
      </c>
      <c r="AE25">
        <f>'IDT-1'!F25</f>
        <v>0</v>
      </c>
      <c r="AF25" s="24"/>
      <c r="AG25">
        <f t="shared" si="2"/>
        <v>1409.1706393060094</v>
      </c>
      <c r="AI25" s="34">
        <f>PXIL!J25</f>
        <v>0</v>
      </c>
      <c r="AJ25" s="34">
        <f>PXIL!P25</f>
        <v>0</v>
      </c>
      <c r="AK25" s="34">
        <f>RTM_IEX!J25</f>
        <v>33.869999999999997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11.181789834736515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995.23857865305615</v>
      </c>
      <c r="P26" s="36">
        <v>75.180000000000007</v>
      </c>
      <c r="Q26" s="36">
        <v>26.78</v>
      </c>
      <c r="R26" s="38">
        <v>0</v>
      </c>
      <c r="S26" s="38">
        <v>0</v>
      </c>
      <c r="T26" s="37">
        <f>SUMPRODUCT(LTA!J26:AN26,LTA!J$101:AN$101,LTA!J$105:AN$105)</f>
        <v>1.75</v>
      </c>
      <c r="U26" s="37">
        <f>SUMPRODUCT(LTA!J26:AN26,LTA!J$102:AN$102,LTA!J$105:AN$105)</f>
        <v>319.37763899999999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-447</v>
      </c>
      <c r="AA26" s="75">
        <f>STOA!J26</f>
        <v>267.38</v>
      </c>
      <c r="AB26" s="75">
        <f>-STOA!P26</f>
        <v>0</v>
      </c>
      <c r="AC26">
        <f t="shared" si="0"/>
        <v>20.205838423218228</v>
      </c>
      <c r="AD26">
        <f t="shared" si="1"/>
        <v>1377.9436412127952</v>
      </c>
      <c r="AE26">
        <f>'IDT-1'!F26</f>
        <v>0</v>
      </c>
      <c r="AF26" s="24"/>
      <c r="AG26">
        <f t="shared" si="2"/>
        <v>1377.9436412127952</v>
      </c>
      <c r="AI26" s="34">
        <f>PXIL!J26</f>
        <v>0</v>
      </c>
      <c r="AJ26" s="34">
        <f>PXIL!P26</f>
        <v>0</v>
      </c>
      <c r="AK26" s="34">
        <f>RTM_IEX!J26</f>
        <v>19.350000000000001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11.181789834736515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58.810000000000009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920.93552838352105</v>
      </c>
      <c r="P27" s="36">
        <v>75.180000000000007</v>
      </c>
      <c r="Q27" s="36">
        <v>26.78</v>
      </c>
      <c r="R27" s="38">
        <v>6.1999999999999993</v>
      </c>
      <c r="S27" s="38">
        <v>0</v>
      </c>
      <c r="T27" s="37">
        <f>SUMPRODUCT(LTA!J27:AN27,LTA!J$101:AN$101,LTA!J$105:AN$105)</f>
        <v>4.46</v>
      </c>
      <c r="U27" s="37">
        <f>SUMPRODUCT(LTA!J27:AN27,LTA!J$102:AN$102,LTA!J$105:AN$105)</f>
        <v>273.10485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-144</v>
      </c>
      <c r="AA27" s="75">
        <f>STOA!J27</f>
        <v>267.38</v>
      </c>
      <c r="AB27" s="75">
        <f>-STOA!P27</f>
        <v>0</v>
      </c>
      <c r="AC27">
        <f t="shared" si="0"/>
        <v>17.684854801972389</v>
      </c>
      <c r="AD27">
        <f t="shared" si="1"/>
        <v>1381.2587855645063</v>
      </c>
      <c r="AE27">
        <f>'IDT-1'!F27</f>
        <v>0</v>
      </c>
      <c r="AF27" s="24"/>
      <c r="AG27">
        <f t="shared" si="2"/>
        <v>1381.2587855645063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-160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11.181789834736515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861.37150382724303</v>
      </c>
      <c r="P28" s="36">
        <v>75.180000000000007</v>
      </c>
      <c r="Q28" s="36">
        <v>26.78</v>
      </c>
      <c r="R28" s="38">
        <v>10.49</v>
      </c>
      <c r="S28" s="38">
        <v>0</v>
      </c>
      <c r="T28" s="37">
        <f>SUMPRODUCT(LTA!J28:AN28,LTA!J$101:AN$101,LTA!J$105:AN$105)</f>
        <v>7.55</v>
      </c>
      <c r="U28" s="37">
        <f>SUMPRODUCT(LTA!J28:AN28,LTA!J$102:AN$102,LTA!J$105:AN$105)</f>
        <v>277.43671500000005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-170</v>
      </c>
      <c r="AA28" s="75">
        <f>STOA!J28</f>
        <v>267.38</v>
      </c>
      <c r="AB28" s="75">
        <f>-STOA!P28</f>
        <v>0</v>
      </c>
      <c r="AC28">
        <f t="shared" si="0"/>
        <v>16.784336911678594</v>
      </c>
      <c r="AD28">
        <f t="shared" si="1"/>
        <v>1388.3071438985216</v>
      </c>
      <c r="AE28">
        <f>'IDT-1'!F28</f>
        <v>0</v>
      </c>
      <c r="AF28" s="24"/>
      <c r="AG28">
        <f t="shared" si="2"/>
        <v>1388.3071438985216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11.181789834736515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798.13477897710629</v>
      </c>
      <c r="P29" s="36">
        <v>75.180000000000007</v>
      </c>
      <c r="Q29" s="36">
        <v>26.78</v>
      </c>
      <c r="R29" s="38">
        <v>15.57</v>
      </c>
      <c r="S29" s="38">
        <v>0</v>
      </c>
      <c r="T29" s="37">
        <f>SUMPRODUCT(LTA!J29:AN29,LTA!J$101:AN$101,LTA!J$105:AN$105)</f>
        <v>11.61</v>
      </c>
      <c r="U29" s="37">
        <f>SUMPRODUCT(LTA!J29:AN29,LTA!J$102:AN$102,LTA!J$105:AN$105)</f>
        <v>282.64306500000004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-208</v>
      </c>
      <c r="AA29" s="75">
        <f>STOA!J29</f>
        <v>267.38</v>
      </c>
      <c r="AB29" s="75">
        <f>-STOA!P29</f>
        <v>0</v>
      </c>
      <c r="AC29">
        <f t="shared" si="0"/>
        <v>15.981220257065187</v>
      </c>
      <c r="AD29">
        <f t="shared" si="1"/>
        <v>1382.2198857029985</v>
      </c>
      <c r="AE29">
        <f>'IDT-1'!F29</f>
        <v>0</v>
      </c>
      <c r="AF29" s="24"/>
      <c r="AG29">
        <f t="shared" si="2"/>
        <v>1382.2198857029985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11.181789834736515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751.62851644435091</v>
      </c>
      <c r="P30" s="36">
        <v>75.180000000000007</v>
      </c>
      <c r="Q30" s="36">
        <v>26.78</v>
      </c>
      <c r="R30" s="38">
        <v>22.199999999999996</v>
      </c>
      <c r="S30" s="38">
        <v>0</v>
      </c>
      <c r="T30" s="37">
        <f>SUMPRODUCT(LTA!J30:AN30,LTA!J$101:AN$101,LTA!J$105:AN$105)</f>
        <v>17</v>
      </c>
      <c r="U30" s="37">
        <f>SUMPRODUCT(LTA!J30:AN30,LTA!J$102:AN$102,LTA!J$105:AN$105)</f>
        <v>339.26126399999998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-224</v>
      </c>
      <c r="AA30" s="75">
        <f>STOA!J30</f>
        <v>267.38</v>
      </c>
      <c r="AB30" s="75">
        <f>-STOA!P30</f>
        <v>0</v>
      </c>
      <c r="AC30">
        <f t="shared" si="0"/>
        <v>16.539984526386945</v>
      </c>
      <c r="AD30">
        <f t="shared" si="1"/>
        <v>1362.7930579009212</v>
      </c>
      <c r="AE30">
        <f>'IDT-1'!F30</f>
        <v>0</v>
      </c>
      <c r="AF30" s="24"/>
      <c r="AG30">
        <f t="shared" si="2"/>
        <v>1362.7930579009212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11.181789834736515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749.73278595588727</v>
      </c>
      <c r="P31" s="36">
        <v>75.180000000000007</v>
      </c>
      <c r="Q31" s="36">
        <v>26.78</v>
      </c>
      <c r="R31" s="38">
        <v>22.2</v>
      </c>
      <c r="S31" s="38">
        <v>0</v>
      </c>
      <c r="T31" s="37">
        <f>SUMPRODUCT(LTA!J31:AN31,LTA!J$101:AN$101,LTA!J$105:AN$105)</f>
        <v>24.34</v>
      </c>
      <c r="U31" s="37">
        <f>SUMPRODUCT(LTA!J31:AN31,LTA!J$102:AN$102,LTA!J$105:AN$105)</f>
        <v>346.82832199999996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-296</v>
      </c>
      <c r="AA31" s="75">
        <f>STOA!J31</f>
        <v>315.57</v>
      </c>
      <c r="AB31" s="75">
        <f>-STOA!P31</f>
        <v>0</v>
      </c>
      <c r="AC31">
        <f t="shared" si="0"/>
        <v>17.674979504475552</v>
      </c>
      <c r="AD31">
        <f t="shared" si="1"/>
        <v>1356.0399304343691</v>
      </c>
      <c r="AE31">
        <f>'IDT-1'!F31</f>
        <v>0</v>
      </c>
      <c r="AF31" s="24"/>
      <c r="AG31">
        <f t="shared" si="2"/>
        <v>1356.0399304343691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11.181789834736515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749.16857888953632</v>
      </c>
      <c r="P32" s="36">
        <v>75.180000000000007</v>
      </c>
      <c r="Q32" s="36">
        <v>26.78</v>
      </c>
      <c r="R32" s="38">
        <v>22.199999999999996</v>
      </c>
      <c r="S32" s="38">
        <v>0</v>
      </c>
      <c r="T32" s="37">
        <f>SUMPRODUCT(LTA!J32:AN32,LTA!J$101:AN$101,LTA!J$105:AN$105)</f>
        <v>31.82</v>
      </c>
      <c r="U32" s="37">
        <f>SUMPRODUCT(LTA!J32:AN32,LTA!J$102:AN$102,LTA!J$105:AN$105)</f>
        <v>355.02347299999997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-313</v>
      </c>
      <c r="AA32" s="75">
        <f>STOA!J32</f>
        <v>315.57</v>
      </c>
      <c r="AB32" s="75">
        <f>-STOA!P32</f>
        <v>0</v>
      </c>
      <c r="AC32">
        <f t="shared" si="0"/>
        <v>18.047665254190939</v>
      </c>
      <c r="AD32">
        <f t="shared" si="1"/>
        <v>1343.7781886183027</v>
      </c>
      <c r="AE32">
        <f>'IDT-1'!F32</f>
        <v>0</v>
      </c>
      <c r="AF32" s="24"/>
      <c r="AG32">
        <f t="shared" si="2"/>
        <v>1343.7781886183027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11.181789834736515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717.46354378032436</v>
      </c>
      <c r="P33" s="36">
        <v>33.869999999999997</v>
      </c>
      <c r="Q33" s="36">
        <v>8.7100000000000009</v>
      </c>
      <c r="R33" s="38">
        <v>22.199999999999996</v>
      </c>
      <c r="S33" s="38">
        <v>0</v>
      </c>
      <c r="T33" s="37">
        <f>SUMPRODUCT(LTA!J33:AN33,LTA!J$101:AN$101,LTA!J$105:AN$105)</f>
        <v>36.04</v>
      </c>
      <c r="U33" s="37">
        <f>SUMPRODUCT(LTA!J33:AN33,LTA!J$102:AN$102,LTA!J$105:AN$105)</f>
        <v>312.94271800000001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-202</v>
      </c>
      <c r="AA33" s="75">
        <f>STOA!J33</f>
        <v>315.57</v>
      </c>
      <c r="AB33" s="75">
        <f>-STOA!P33</f>
        <v>0</v>
      </c>
      <c r="AC33">
        <f t="shared" si="0"/>
        <v>15.916678320600333</v>
      </c>
      <c r="AD33">
        <f t="shared" si="1"/>
        <v>1387.0033854426813</v>
      </c>
      <c r="AE33">
        <f>'IDT-1'!F33</f>
        <v>0</v>
      </c>
      <c r="AF33" s="24"/>
      <c r="AG33">
        <f t="shared" si="2"/>
        <v>1387.0033854426813</v>
      </c>
      <c r="AI33" s="34">
        <f>PXIL!J33</f>
        <v>0</v>
      </c>
      <c r="AJ33" s="34">
        <f>PXIL!P33</f>
        <v>0</v>
      </c>
      <c r="AK33" s="34">
        <f>RTM_IEX!J33</f>
        <v>29.04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11.181789834736515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696.42232518742958</v>
      </c>
      <c r="P34" s="36">
        <v>33.869999999999997</v>
      </c>
      <c r="Q34" s="36">
        <v>8.7100000000000009</v>
      </c>
      <c r="R34" s="38">
        <v>22.199999999999996</v>
      </c>
      <c r="S34" s="38">
        <v>0</v>
      </c>
      <c r="T34" s="37">
        <f>SUMPRODUCT(LTA!J34:AN34,LTA!J$101:AN$101,LTA!J$105:AN$105)</f>
        <v>47.15</v>
      </c>
      <c r="U34" s="37">
        <f>SUMPRODUCT(LTA!J34:AN34,LTA!J$102:AN$102,LTA!J$105:AN$105)</f>
        <v>320.98248599999999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-219</v>
      </c>
      <c r="AA34" s="75">
        <f>STOA!J34</f>
        <v>315.57</v>
      </c>
      <c r="AB34" s="75">
        <f>-STOA!P34</f>
        <v>0</v>
      </c>
      <c r="AC34">
        <f t="shared" si="0"/>
        <v>15.96577772326018</v>
      </c>
      <c r="AD34">
        <f t="shared" si="1"/>
        <v>1358.3828354471266</v>
      </c>
      <c r="AE34">
        <f>'IDT-1'!F34</f>
        <v>0</v>
      </c>
      <c r="AF34" s="24"/>
      <c r="AG34">
        <f t="shared" si="2"/>
        <v>1358.3828354471266</v>
      </c>
      <c r="AI34" s="34">
        <f>PXIL!J34</f>
        <v>0</v>
      </c>
      <c r="AJ34" s="34">
        <f>PXIL!P34</f>
        <v>0</v>
      </c>
      <c r="AK34" s="34">
        <f>RTM_IEX!J34</f>
        <v>19.36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11.181789834736515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690.03821530611503</v>
      </c>
      <c r="P35" s="36">
        <v>33.869999999999997</v>
      </c>
      <c r="Q35" s="36">
        <v>8.7100000000000009</v>
      </c>
      <c r="R35" s="38">
        <v>23.2</v>
      </c>
      <c r="S35" s="38">
        <v>0</v>
      </c>
      <c r="T35" s="37">
        <f>SUMPRODUCT(LTA!J35:AN35,LTA!J$101:AN$101,LTA!J$105:AN$105)</f>
        <v>54.22</v>
      </c>
      <c r="U35" s="37">
        <f>SUMPRODUCT(LTA!J35:AN35,LTA!J$102:AN$102,LTA!J$105:AN$105)</f>
        <v>311.45634799999999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-173</v>
      </c>
      <c r="AA35" s="75">
        <f>STOA!J35</f>
        <v>315.57</v>
      </c>
      <c r="AB35" s="75">
        <f>-STOA!P35</f>
        <v>0</v>
      </c>
      <c r="AC35">
        <f t="shared" si="0"/>
        <v>15.318021675883628</v>
      </c>
      <c r="AD35">
        <f t="shared" si="1"/>
        <v>1377.8303436131889</v>
      </c>
      <c r="AE35">
        <f>'IDT-1'!F35</f>
        <v>0</v>
      </c>
      <c r="AF35" s="24"/>
      <c r="AG35">
        <f t="shared" si="2"/>
        <v>1377.8303436131889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11.181789834736515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690.03839571910282</v>
      </c>
      <c r="P36" s="36">
        <v>33.869999999999997</v>
      </c>
      <c r="Q36" s="36">
        <v>8.7100000000000009</v>
      </c>
      <c r="R36" s="38">
        <v>23.2</v>
      </c>
      <c r="S36" s="38">
        <v>0</v>
      </c>
      <c r="T36" s="37">
        <f>SUMPRODUCT(LTA!J36:AN36,LTA!J$101:AN$101,LTA!J$105:AN$105)</f>
        <v>59.32</v>
      </c>
      <c r="U36" s="37">
        <f>SUMPRODUCT(LTA!J36:AN36,LTA!J$102:AN$102,LTA!J$105:AN$105)</f>
        <v>299.219201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-178</v>
      </c>
      <c r="AA36" s="75">
        <f>STOA!J36</f>
        <v>315.57</v>
      </c>
      <c r="AB36" s="75">
        <f>-STOA!P36</f>
        <v>0</v>
      </c>
      <c r="AC36">
        <f t="shared" si="0"/>
        <v>15.299607007528898</v>
      </c>
      <c r="AD36">
        <f t="shared" si="1"/>
        <v>1365.7117916945313</v>
      </c>
      <c r="AE36">
        <f>'IDT-1'!F36</f>
        <v>0</v>
      </c>
      <c r="AF36" s="24"/>
      <c r="AG36">
        <f t="shared" si="2"/>
        <v>1365.7117916945313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11.181789834736515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686.81108917790334</v>
      </c>
      <c r="P37" s="36">
        <v>33.869999999999997</v>
      </c>
      <c r="Q37" s="36">
        <v>8.7100000000000009</v>
      </c>
      <c r="R37" s="38">
        <v>23.2</v>
      </c>
      <c r="S37" s="38">
        <v>0</v>
      </c>
      <c r="T37" s="37">
        <f>SUMPRODUCT(LTA!J37:AN37,LTA!J$101:AN$101,LTA!J$105:AN$105)</f>
        <v>67.08</v>
      </c>
      <c r="U37" s="37">
        <f>SUMPRODUCT(LTA!J37:AN37,LTA!J$102:AN$102,LTA!J$105:AN$105)</f>
        <v>288.09820300000001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-181</v>
      </c>
      <c r="AA37" s="75">
        <f>STOA!J37</f>
        <v>315.57</v>
      </c>
      <c r="AB37" s="75">
        <f>-STOA!P37</f>
        <v>0</v>
      </c>
      <c r="AC37">
        <f t="shared" si="0"/>
        <v>15.268264310132928</v>
      </c>
      <c r="AD37">
        <f t="shared" si="1"/>
        <v>1356.1548298507278</v>
      </c>
      <c r="AE37">
        <f>'IDT-1'!F37</f>
        <v>0</v>
      </c>
      <c r="AF37" s="24"/>
      <c r="AG37">
        <f t="shared" si="2"/>
        <v>1356.1548298507278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11.181789834736515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686.81126956354967</v>
      </c>
      <c r="P38" s="36">
        <v>33.869999999999997</v>
      </c>
      <c r="Q38" s="36">
        <v>8.7100000000000009</v>
      </c>
      <c r="R38" s="38">
        <v>23.2</v>
      </c>
      <c r="S38" s="38">
        <v>0</v>
      </c>
      <c r="T38" s="37">
        <f>SUMPRODUCT(LTA!J38:AN38,LTA!J$101:AN$101,LTA!J$105:AN$105)</f>
        <v>75.38</v>
      </c>
      <c r="U38" s="37">
        <f>SUMPRODUCT(LTA!J38:AN38,LTA!J$102:AN$102,LTA!J$105:AN$105)</f>
        <v>296.23554100000001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-174</v>
      </c>
      <c r="AA38" s="75">
        <f>STOA!J38</f>
        <v>315.57</v>
      </c>
      <c r="AB38" s="75">
        <f>-STOA!P38</f>
        <v>0</v>
      </c>
      <c r="AC38">
        <f t="shared" si="0"/>
        <v>15.350767579271247</v>
      </c>
      <c r="AD38">
        <f t="shared" si="1"/>
        <v>1379.5098449672357</v>
      </c>
      <c r="AE38">
        <f>'IDT-1'!F38</f>
        <v>0</v>
      </c>
      <c r="AF38" s="24"/>
      <c r="AG38">
        <f t="shared" si="2"/>
        <v>1379.5098449672357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11.081429031219827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58.810000000000009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684.105056888739</v>
      </c>
      <c r="P39" s="36">
        <v>33.869999999999997</v>
      </c>
      <c r="Q39" s="36">
        <v>8.7100000000000009</v>
      </c>
      <c r="R39" s="38">
        <v>23.2</v>
      </c>
      <c r="S39" s="38">
        <v>0</v>
      </c>
      <c r="T39" s="37">
        <f>SUMPRODUCT(LTA!J39:AN39,LTA!J$101:AN$101,LTA!J$105:AN$105)</f>
        <v>80.960000000000008</v>
      </c>
      <c r="U39" s="37">
        <f>SUMPRODUCT(LTA!J39:AN39,LTA!J$102:AN$102,LTA!J$105:AN$105)</f>
        <v>322.79575799999998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-136</v>
      </c>
      <c r="AA39" s="75">
        <f>STOA!J39</f>
        <v>315.48</v>
      </c>
      <c r="AB39" s="75">
        <f>-STOA!P39</f>
        <v>0</v>
      </c>
      <c r="AC39">
        <f t="shared" si="0"/>
        <v>15.270742796418547</v>
      </c>
      <c r="AD39">
        <f t="shared" si="1"/>
        <v>1446.8335132717614</v>
      </c>
      <c r="AE39">
        <f>'IDT-1'!F39</f>
        <v>0</v>
      </c>
      <c r="AF39" s="24"/>
      <c r="AG39">
        <f t="shared" si="2"/>
        <v>1446.8335132717614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11.081429031219827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58.810000000000009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684.105056888739</v>
      </c>
      <c r="P40" s="36">
        <v>33.869999999999997</v>
      </c>
      <c r="Q40" s="36">
        <v>8.7100000000000009</v>
      </c>
      <c r="R40" s="38">
        <v>23.2</v>
      </c>
      <c r="S40" s="38">
        <v>0</v>
      </c>
      <c r="T40" s="37">
        <f>SUMPRODUCT(LTA!J40:AN40,LTA!J$101:AN$101,LTA!J$105:AN$105)</f>
        <v>86.11</v>
      </c>
      <c r="U40" s="37">
        <f>SUMPRODUCT(LTA!J40:AN40,LTA!J$102:AN$102,LTA!J$105:AN$105)</f>
        <v>348.00947199999996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-91</v>
      </c>
      <c r="AA40" s="75">
        <f>STOA!J40</f>
        <v>315.48</v>
      </c>
      <c r="AB40" s="75">
        <f>-STOA!P40</f>
        <v>0</v>
      </c>
      <c r="AC40">
        <f t="shared" si="0"/>
        <v>15.138427741119756</v>
      </c>
      <c r="AD40">
        <f t="shared" si="1"/>
        <v>1522.3295423270599</v>
      </c>
      <c r="AE40">
        <f>'IDT-1'!F40</f>
        <v>0</v>
      </c>
      <c r="AF40" s="24"/>
      <c r="AG40">
        <f t="shared" si="2"/>
        <v>1522.3295423270599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10.841403026134801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58.810000000000009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698.70863790582644</v>
      </c>
      <c r="P41" s="36">
        <v>32.94</v>
      </c>
      <c r="Q41" s="36">
        <v>8.48</v>
      </c>
      <c r="R41" s="38">
        <v>23.2</v>
      </c>
      <c r="S41" s="38">
        <v>0</v>
      </c>
      <c r="T41" s="37">
        <f>SUMPRODUCT(LTA!J41:AN41,LTA!J$101:AN$101,LTA!J$105:AN$105)</f>
        <v>91</v>
      </c>
      <c r="U41" s="37">
        <f>SUMPRODUCT(LTA!J41:AN41,LTA!J$102:AN$102,LTA!J$105:AN$105)</f>
        <v>368.32623399999994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-97</v>
      </c>
      <c r="AA41" s="75">
        <f>STOA!J41</f>
        <v>315.48</v>
      </c>
      <c r="AB41" s="75">
        <f>-STOA!P41</f>
        <v>0</v>
      </c>
      <c r="AC41">
        <f t="shared" si="0"/>
        <v>15.529707295958547</v>
      </c>
      <c r="AD41">
        <f t="shared" si="1"/>
        <v>1554.3485797842234</v>
      </c>
      <c r="AE41">
        <f>'IDT-1'!F41</f>
        <v>0</v>
      </c>
      <c r="AF41" s="24"/>
      <c r="AG41">
        <f t="shared" si="2"/>
        <v>1554.3485797842234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10.841403026134801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58.810000000000009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692.94499583628442</v>
      </c>
      <c r="P42" s="36">
        <v>32.94</v>
      </c>
      <c r="Q42" s="36">
        <v>8.48</v>
      </c>
      <c r="R42" s="38">
        <v>23.2</v>
      </c>
      <c r="S42" s="38">
        <v>0</v>
      </c>
      <c r="T42" s="37">
        <f>SUMPRODUCT(LTA!J42:AN42,LTA!J$101:AN$101,LTA!J$105:AN$105)</f>
        <v>96.4</v>
      </c>
      <c r="U42" s="37">
        <f>SUMPRODUCT(LTA!J42:AN42,LTA!J$102:AN$102,LTA!J$105:AN$105)</f>
        <v>372.49393099999998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-42</v>
      </c>
      <c r="AA42" s="75">
        <f>STOA!J42</f>
        <v>315.48</v>
      </c>
      <c r="AB42" s="75">
        <f>-STOA!P42</f>
        <v>0</v>
      </c>
      <c r="AC42">
        <f t="shared" si="0"/>
        <v>15.074885965625839</v>
      </c>
      <c r="AD42">
        <f t="shared" si="1"/>
        <v>1613.6074560450145</v>
      </c>
      <c r="AE42">
        <f>'IDT-1'!F42</f>
        <v>0</v>
      </c>
      <c r="AF42" s="24"/>
      <c r="AG42">
        <f t="shared" si="2"/>
        <v>1613.6074560450145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10.857820556892404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695.1672699078116</v>
      </c>
      <c r="P43" s="36">
        <v>75.180000000000007</v>
      </c>
      <c r="Q43" s="36">
        <v>7.74</v>
      </c>
      <c r="R43" s="38">
        <v>23.2</v>
      </c>
      <c r="S43" s="38">
        <v>0</v>
      </c>
      <c r="T43" s="37">
        <f>SUMPRODUCT(LTA!J43:AN43,LTA!J$101:AN$101,LTA!J$105:AN$105)</f>
        <v>103.11</v>
      </c>
      <c r="U43" s="37">
        <f>SUMPRODUCT(LTA!J43:AN43,LTA!J$102:AN$102,LTA!J$105:AN$105)</f>
        <v>375.41641399999997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314.43</v>
      </c>
      <c r="AB43" s="75">
        <f>-STOA!P43</f>
        <v>0</v>
      </c>
      <c r="AC43">
        <f t="shared" si="0"/>
        <v>15.517556047081552</v>
      </c>
      <c r="AD43">
        <f t="shared" si="1"/>
        <v>1667.4859605658432</v>
      </c>
      <c r="AE43">
        <f>'IDT-1'!F43</f>
        <v>0</v>
      </c>
      <c r="AF43" s="24"/>
      <c r="AG43">
        <f t="shared" si="2"/>
        <v>1667.4859605658432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10.857820556892404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695.12935918815094</v>
      </c>
      <c r="P44" s="36">
        <v>75.180000000000007</v>
      </c>
      <c r="Q44" s="36">
        <v>26.78</v>
      </c>
      <c r="R44" s="38">
        <v>23.2</v>
      </c>
      <c r="S44" s="38">
        <v>0</v>
      </c>
      <c r="T44" s="37">
        <f>SUMPRODUCT(LTA!J44:AN44,LTA!J$101:AN$101,LTA!J$105:AN$105)</f>
        <v>102.48</v>
      </c>
      <c r="U44" s="37">
        <f>SUMPRODUCT(LTA!J44:AN44,LTA!J$102:AN$102,LTA!J$105:AN$105)</f>
        <v>377.39732799999996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314.43</v>
      </c>
      <c r="AB44" s="75">
        <f>-STOA!P44</f>
        <v>0</v>
      </c>
      <c r="AC44">
        <f t="shared" si="0"/>
        <v>15.696662475948539</v>
      </c>
      <c r="AD44">
        <f t="shared" si="1"/>
        <v>1687.6598574173156</v>
      </c>
      <c r="AE44">
        <f>'IDT-1'!F44</f>
        <v>0</v>
      </c>
      <c r="AF44" s="24"/>
      <c r="AG44">
        <f t="shared" si="2"/>
        <v>1687.6598574173156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10.857820556892404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58.810000000000009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687.06924219470193</v>
      </c>
      <c r="P45" s="36">
        <v>75.180000000000007</v>
      </c>
      <c r="Q45" s="36">
        <v>27.67</v>
      </c>
      <c r="R45" s="38">
        <v>23.2</v>
      </c>
      <c r="S45" s="38">
        <v>0</v>
      </c>
      <c r="T45" s="37">
        <f>SUMPRODUCT(LTA!J45:AN45,LTA!J$101:AN$101,LTA!J$105:AN$105)</f>
        <v>101.83</v>
      </c>
      <c r="U45" s="37">
        <f>SUMPRODUCT(LTA!J45:AN45,LTA!J$102:AN$102,LTA!J$105:AN$105)</f>
        <v>378.70779299999998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314.43</v>
      </c>
      <c r="AB45" s="75">
        <f>-STOA!P45</f>
        <v>0</v>
      </c>
      <c r="AC45">
        <f t="shared" si="0"/>
        <v>15.284252437518376</v>
      </c>
      <c r="AD45">
        <f t="shared" si="1"/>
        <v>1721.5626154622969</v>
      </c>
      <c r="AE45">
        <f>'IDT-1'!F45</f>
        <v>0</v>
      </c>
      <c r="AF45" s="24"/>
      <c r="AG45">
        <f t="shared" si="2"/>
        <v>1721.5626154622969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10.857820556892404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58.810000000000009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688.06688578613489</v>
      </c>
      <c r="P46" s="36">
        <v>75.180000000000007</v>
      </c>
      <c r="Q46" s="36">
        <v>27.67</v>
      </c>
      <c r="R46" s="38">
        <v>23.2</v>
      </c>
      <c r="S46" s="38">
        <v>0</v>
      </c>
      <c r="T46" s="37">
        <f>SUMPRODUCT(LTA!J46:AN46,LTA!J$101:AN$101,LTA!J$105:AN$105)</f>
        <v>101.85</v>
      </c>
      <c r="U46" s="37">
        <f>SUMPRODUCT(LTA!J46:AN46,LTA!J$102:AN$102,LTA!J$105:AN$105)</f>
        <v>381.70051899999999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314.43</v>
      </c>
      <c r="AB46" s="75">
        <f>-STOA!P46</f>
        <v>0</v>
      </c>
      <c r="AC46">
        <f t="shared" si="0"/>
        <v>15.319543689922986</v>
      </c>
      <c r="AD46">
        <f t="shared" si="1"/>
        <v>1725.5376938013253</v>
      </c>
      <c r="AE46">
        <f>'IDT-1'!F46</f>
        <v>0</v>
      </c>
      <c r="AF46" s="24"/>
      <c r="AG46">
        <f t="shared" si="2"/>
        <v>1725.5376938013253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10.857820556892404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58.810000000000009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688.9444510069211</v>
      </c>
      <c r="P47" s="36">
        <v>75.180000000000007</v>
      </c>
      <c r="Q47" s="36">
        <v>27.160000000000004</v>
      </c>
      <c r="R47" s="38">
        <v>24.2</v>
      </c>
      <c r="S47" s="38">
        <v>0</v>
      </c>
      <c r="T47" s="37">
        <f>SUMPRODUCT(LTA!J47:AN47,LTA!J$101:AN$101,LTA!J$105:AN$105)</f>
        <v>101.2</v>
      </c>
      <c r="U47" s="37">
        <f>SUMPRODUCT(LTA!J47:AN47,LTA!J$102:AN$102,LTA!J$105:AN$105)</f>
        <v>403.81414300000006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314.33000000000004</v>
      </c>
      <c r="AB47" s="75">
        <f>-STOA!P47</f>
        <v>0</v>
      </c>
      <c r="AC47">
        <f t="shared" si="0"/>
        <v>15.689858155065904</v>
      </c>
      <c r="AD47">
        <f t="shared" si="1"/>
        <v>1767.2485685569686</v>
      </c>
      <c r="AE47">
        <f>'IDT-1'!F47</f>
        <v>0</v>
      </c>
      <c r="AF47" s="24"/>
      <c r="AG47">
        <f t="shared" si="2"/>
        <v>1767.2485685569686</v>
      </c>
      <c r="AI47" s="34">
        <f>PXIL!J47</f>
        <v>0</v>
      </c>
      <c r="AJ47" s="34">
        <f>PXIL!P47</f>
        <v>0</v>
      </c>
      <c r="AK47" s="34">
        <f>RTM_IEX!J47</f>
        <v>19.350000000000001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10.877964936404263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58.810000000000009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714.5045487334537</v>
      </c>
      <c r="P48" s="36">
        <v>75.180000000000007</v>
      </c>
      <c r="Q48" s="36">
        <v>27.160000000000004</v>
      </c>
      <c r="R48" s="38">
        <v>24.2</v>
      </c>
      <c r="S48" s="38">
        <v>0</v>
      </c>
      <c r="T48" s="37">
        <f>SUMPRODUCT(LTA!J48:AN48,LTA!J$101:AN$101,LTA!J$105:AN$105)</f>
        <v>101.19</v>
      </c>
      <c r="U48" s="37">
        <f>SUMPRODUCT(LTA!J48:AN48,LTA!J$102:AN$102,LTA!J$105:AN$105)</f>
        <v>423.61462899999998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314.33000000000004</v>
      </c>
      <c r="AB48" s="75">
        <f>-STOA!P48</f>
        <v>0</v>
      </c>
      <c r="AC48">
        <f t="shared" si="0"/>
        <v>16.089120562399096</v>
      </c>
      <c r="AD48">
        <f t="shared" si="1"/>
        <v>1812.2200342556796</v>
      </c>
      <c r="AE48">
        <f>'IDT-1'!F48</f>
        <v>0</v>
      </c>
      <c r="AF48" s="24"/>
      <c r="AG48">
        <f t="shared" si="2"/>
        <v>1812.2200342556796</v>
      </c>
      <c r="AI48" s="34">
        <f>PXIL!J48</f>
        <v>0</v>
      </c>
      <c r="AJ48" s="34">
        <f>PXIL!P48</f>
        <v>0</v>
      </c>
      <c r="AK48" s="34">
        <f>RTM_IEX!J48</f>
        <v>19.350000000000001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10.877964936404263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58.810000000000009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714.0587185338934</v>
      </c>
      <c r="P49" s="36">
        <v>75.180000000000007</v>
      </c>
      <c r="Q49" s="36">
        <v>26.77578068378762</v>
      </c>
      <c r="R49" s="38">
        <v>24.2</v>
      </c>
      <c r="S49" s="38">
        <v>0</v>
      </c>
      <c r="T49" s="37">
        <f>SUMPRODUCT(LTA!J49:AN49,LTA!J$101:AN$101,LTA!J$105:AN$105)</f>
        <v>100.56</v>
      </c>
      <c r="U49" s="37">
        <f>SUMPRODUCT(LTA!J49:AN49,LTA!J$102:AN$102,LTA!J$105:AN$105)</f>
        <v>423.29049799999996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314.33000000000004</v>
      </c>
      <c r="AB49" s="75">
        <f>-STOA!P49</f>
        <v>0</v>
      </c>
      <c r="AC49">
        <f t="shared" si="0"/>
        <v>16.328883773860294</v>
      </c>
      <c r="AD49">
        <f t="shared" si="1"/>
        <v>1839.2260905284459</v>
      </c>
      <c r="AE49">
        <f>'IDT-1'!F49</f>
        <v>0</v>
      </c>
      <c r="AF49" s="24"/>
      <c r="AG49">
        <f t="shared" si="2"/>
        <v>1839.2260905284459</v>
      </c>
      <c r="AI49" s="34">
        <f>PXIL!J49</f>
        <v>0</v>
      </c>
      <c r="AJ49" s="34">
        <f>PXIL!P49</f>
        <v>0</v>
      </c>
      <c r="AK49" s="34">
        <f>RTM_IEX!J49</f>
        <v>48.38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8.0039400000000001</v>
      </c>
      <c r="E50">
        <f>GT_NG!T50</f>
        <v>10.877964936404263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58.810000000000009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727.78096420121256</v>
      </c>
      <c r="P50" s="36">
        <v>75.180000000000007</v>
      </c>
      <c r="Q50" s="36">
        <v>26.77578068378762</v>
      </c>
      <c r="R50" s="38">
        <v>24.2</v>
      </c>
      <c r="S50" s="38">
        <v>0</v>
      </c>
      <c r="T50" s="37">
        <f>SUMPRODUCT(LTA!J50:AN50,LTA!J$101:AN$101,LTA!J$105:AN$105)</f>
        <v>100.53</v>
      </c>
      <c r="U50" s="37">
        <f>SUMPRODUCT(LTA!J50:AN50,LTA!J$102:AN$102,LTA!J$105:AN$105)</f>
        <v>420.05227300000001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314.33000000000004</v>
      </c>
      <c r="AB50" s="75">
        <f>-STOA!P50</f>
        <v>0</v>
      </c>
      <c r="AC50">
        <f t="shared" si="0"/>
        <v>16.506151155732702</v>
      </c>
      <c r="AD50">
        <f t="shared" si="1"/>
        <v>1859.1928438138925</v>
      </c>
      <c r="AE50">
        <f>'IDT-1'!F50</f>
        <v>0</v>
      </c>
      <c r="AF50" s="24"/>
      <c r="AG50">
        <f t="shared" si="2"/>
        <v>1859.1928438138925</v>
      </c>
      <c r="AI50" s="34">
        <f>PXIL!J50</f>
        <v>0</v>
      </c>
      <c r="AJ50" s="34">
        <f>PXIL!P50</f>
        <v>0</v>
      </c>
      <c r="AK50" s="34">
        <f>RTM_IEX!J50</f>
        <v>58.07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8.0039400000000001</v>
      </c>
      <c r="E51">
        <f>GT_NG!T51</f>
        <v>10.89178129298487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58.810000000000009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797.27055018203669</v>
      </c>
      <c r="P51" s="36">
        <v>75.180000000000007</v>
      </c>
      <c r="Q51" s="36">
        <v>26.77578068378762</v>
      </c>
      <c r="R51" s="38">
        <v>24.2</v>
      </c>
      <c r="S51" s="38">
        <v>0</v>
      </c>
      <c r="T51" s="37">
        <f>SUMPRODUCT(LTA!J51:AN51,LTA!J$101:AN$101,LTA!J$105:AN$105)</f>
        <v>99.85</v>
      </c>
      <c r="U51" s="37">
        <f>SUMPRODUCT(LTA!J51:AN51,LTA!J$102:AN$102,LTA!J$105:AN$105)</f>
        <v>414.96526800000004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313.27000000000004</v>
      </c>
      <c r="AB51" s="75">
        <f>-STOA!P51</f>
        <v>0</v>
      </c>
      <c r="AC51">
        <f t="shared" si="0"/>
        <v>16.635468727523822</v>
      </c>
      <c r="AD51">
        <f t="shared" si="1"/>
        <v>1853.6699235795063</v>
      </c>
      <c r="AE51">
        <f>'IDT-1'!F51</f>
        <v>0</v>
      </c>
      <c r="AF51" s="24"/>
      <c r="AG51">
        <f t="shared" si="2"/>
        <v>1853.6699235795063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8.0039400000000001</v>
      </c>
      <c r="E52">
        <f>GT_NG!T52</f>
        <v>10.89178129298487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58.810000000000009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822.79798927758452</v>
      </c>
      <c r="P52" s="36">
        <v>75.180000000000007</v>
      </c>
      <c r="Q52" s="36">
        <v>26.77578068378762</v>
      </c>
      <c r="R52" s="38">
        <v>24.2</v>
      </c>
      <c r="S52" s="38">
        <v>0</v>
      </c>
      <c r="T52" s="37">
        <f>SUMPRODUCT(LTA!J52:AN52,LTA!J$101:AN$101,LTA!J$105:AN$105)</f>
        <v>99.8</v>
      </c>
      <c r="U52" s="37">
        <f>SUMPRODUCT(LTA!J52:AN52,LTA!J$102:AN$102,LTA!J$105:AN$105)</f>
        <v>416.21724900000004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313.27000000000004</v>
      </c>
      <c r="AB52" s="75">
        <f>-STOA!P52</f>
        <v>0</v>
      </c>
      <c r="AC52">
        <f t="shared" si="0"/>
        <v>16.870687624364642</v>
      </c>
      <c r="AD52">
        <f t="shared" si="1"/>
        <v>1880.1641247782134</v>
      </c>
      <c r="AE52">
        <f>'IDT-1'!F52</f>
        <v>0</v>
      </c>
      <c r="AF52" s="24"/>
      <c r="AG52">
        <f t="shared" si="2"/>
        <v>1880.1641247782134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8.0039400000000001</v>
      </c>
      <c r="E53">
        <f>GT_NG!T53</f>
        <v>11.084137013634852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58.810000000000009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836.35005311176246</v>
      </c>
      <c r="P53" s="36">
        <v>75.180000000000007</v>
      </c>
      <c r="Q53" s="36">
        <v>26.77578068378762</v>
      </c>
      <c r="R53" s="38">
        <v>24.2</v>
      </c>
      <c r="S53" s="38">
        <v>0</v>
      </c>
      <c r="T53" s="37">
        <f>SUMPRODUCT(LTA!J53:AN53,LTA!J$101:AN$101,LTA!J$105:AN$105)</f>
        <v>100.51</v>
      </c>
      <c r="U53" s="37">
        <f>SUMPRODUCT(LTA!J53:AN53,LTA!J$102:AN$102,LTA!J$105:AN$105)</f>
        <v>412.43224099999998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313.27000000000004</v>
      </c>
      <c r="AB53" s="75">
        <f>-STOA!P53</f>
        <v>0</v>
      </c>
      <c r="AC53">
        <f t="shared" si="0"/>
        <v>17.337459801979325</v>
      </c>
      <c r="AD53">
        <f t="shared" si="1"/>
        <v>1848.3667641554264</v>
      </c>
      <c r="AE53">
        <f>'IDT-1'!F53</f>
        <v>0</v>
      </c>
      <c r="AF53" s="24"/>
      <c r="AG53">
        <f t="shared" si="2"/>
        <v>1848.3667641554264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-52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8.0039400000000001</v>
      </c>
      <c r="E54">
        <f>GT_NG!T54</f>
        <v>11.084137013634852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58.810000000000009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832.0954192993612</v>
      </c>
      <c r="P54" s="36">
        <v>75.180000000000007</v>
      </c>
      <c r="Q54" s="36">
        <v>26.77578068378762</v>
      </c>
      <c r="R54" s="38">
        <v>24.2</v>
      </c>
      <c r="S54" s="38">
        <v>0</v>
      </c>
      <c r="T54" s="37">
        <f>SUMPRODUCT(LTA!J54:AN54,LTA!J$101:AN$101,LTA!J$105:AN$105)</f>
        <v>101.17</v>
      </c>
      <c r="U54" s="37">
        <f>SUMPRODUCT(LTA!J54:AN54,LTA!J$102:AN$102,LTA!J$105:AN$105)</f>
        <v>418.31266900000003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313.27000000000004</v>
      </c>
      <c r="AB54" s="75">
        <f>-STOA!P54</f>
        <v>0</v>
      </c>
      <c r="AC54">
        <f t="shared" si="0"/>
        <v>17.33981853578581</v>
      </c>
      <c r="AD54">
        <f t="shared" si="1"/>
        <v>1852.650199609219</v>
      </c>
      <c r="AE54">
        <f>'IDT-1'!F54</f>
        <v>0</v>
      </c>
      <c r="AF54" s="24"/>
      <c r="AG54">
        <f t="shared" si="2"/>
        <v>1852.650199609219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8.0039400000000001</v>
      </c>
      <c r="E55">
        <f>GT_NG!T55</f>
        <v>11.084137013634852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58.810000000000009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781.63057146829692</v>
      </c>
      <c r="P55" s="36">
        <v>75.180000000000007</v>
      </c>
      <c r="Q55" s="36">
        <v>26.77578068378762</v>
      </c>
      <c r="R55" s="38">
        <v>24.2</v>
      </c>
      <c r="S55" s="38">
        <v>0</v>
      </c>
      <c r="T55" s="37">
        <f>SUMPRODUCT(LTA!J55:AN55,LTA!J$101:AN$101,LTA!J$105:AN$105)</f>
        <v>101.83</v>
      </c>
      <c r="U55" s="37">
        <f>SUMPRODUCT(LTA!J55:AN55,LTA!J$102:AN$102,LTA!J$105:AN$105)</f>
        <v>418.968818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313.18</v>
      </c>
      <c r="AB55" s="75">
        <f>-STOA!P55</f>
        <v>0</v>
      </c>
      <c r="AC55">
        <f t="shared" si="0"/>
        <v>17.306033724571229</v>
      </c>
      <c r="AD55">
        <f t="shared" si="1"/>
        <v>1758.445285589369</v>
      </c>
      <c r="AE55">
        <f>'IDT-1'!F55</f>
        <v>0</v>
      </c>
      <c r="AF55" s="24"/>
      <c r="AG55">
        <f t="shared" si="2"/>
        <v>1758.445285589369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8.0039400000000001</v>
      </c>
      <c r="E56">
        <f>GT_NG!T56</f>
        <v>11.084137013634852</v>
      </c>
      <c r="F56">
        <f>GT_Spot!T56</f>
        <v>0</v>
      </c>
      <c r="G56">
        <f>PPCL_NG!T56</f>
        <v>51.088072148220824</v>
      </c>
      <c r="H56">
        <f>PPCL_Spot!T56</f>
        <v>4.8180727708916438</v>
      </c>
      <c r="I56">
        <f>Bawana_NG!T56</f>
        <v>58.810000000000009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779.15856463631678</v>
      </c>
      <c r="P56" s="36">
        <v>75.180000000000007</v>
      </c>
      <c r="Q56" s="36">
        <v>26.77578068378762</v>
      </c>
      <c r="R56" s="38">
        <v>24.2</v>
      </c>
      <c r="S56" s="38">
        <v>0</v>
      </c>
      <c r="T56" s="37">
        <f>SUMPRODUCT(LTA!J56:AN56,LTA!J$101:AN$101,LTA!J$105:AN$105)</f>
        <v>101.82000000000001</v>
      </c>
      <c r="U56" s="37">
        <f>SUMPRODUCT(LTA!J56:AN56,LTA!J$102:AN$102,LTA!J$105:AN$105)</f>
        <v>419.17319199999997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313.18</v>
      </c>
      <c r="AB56" s="75">
        <f>-STOA!P56</f>
        <v>0</v>
      </c>
      <c r="AC56">
        <f t="shared" si="0"/>
        <v>17.150827045589747</v>
      </c>
      <c r="AD56">
        <f t="shared" si="1"/>
        <v>1781.140932207262</v>
      </c>
      <c r="AE56">
        <f>'IDT-1'!F56</f>
        <v>0</v>
      </c>
      <c r="AF56" s="24"/>
      <c r="AG56">
        <f t="shared" si="2"/>
        <v>1781.140932207262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8.0039400000000001</v>
      </c>
      <c r="E57">
        <f>GT_NG!T57</f>
        <v>10.901856946354883</v>
      </c>
      <c r="F57">
        <f>GT_Spot!T57</f>
        <v>0</v>
      </c>
      <c r="G57">
        <f>PPCL_NG!T57</f>
        <v>51.088072148220824</v>
      </c>
      <c r="H57">
        <f>PPCL_Spot!T57</f>
        <v>4.8180727708916438</v>
      </c>
      <c r="I57">
        <f>Bawana_NG!T57</f>
        <v>58.810000000000009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837.20460668413943</v>
      </c>
      <c r="P57" s="36">
        <v>75.180000000000007</v>
      </c>
      <c r="Q57" s="36">
        <v>26.77578068378762</v>
      </c>
      <c r="R57" s="38">
        <v>24.2</v>
      </c>
      <c r="S57" s="38">
        <v>0</v>
      </c>
      <c r="T57" s="37">
        <f>SUMPRODUCT(LTA!J57:AN57,LTA!J$101:AN$101,LTA!J$105:AN$105)</f>
        <v>102.48</v>
      </c>
      <c r="U57" s="37">
        <f>SUMPRODUCT(LTA!J57:AN57,LTA!J$102:AN$102,LTA!J$105:AN$105)</f>
        <v>414.56590700000004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313.18</v>
      </c>
      <c r="AB57" s="75">
        <f>-STOA!P57</f>
        <v>0</v>
      </c>
      <c r="AC57">
        <f t="shared" si="0"/>
        <v>17.314557579741685</v>
      </c>
      <c r="AD57">
        <f t="shared" si="1"/>
        <v>1869.8936786536531</v>
      </c>
      <c r="AE57">
        <f>'IDT-1'!F57</f>
        <v>0</v>
      </c>
      <c r="AF57" s="24"/>
      <c r="AG57">
        <f t="shared" si="2"/>
        <v>1869.8936786536531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8.0039400000000001</v>
      </c>
      <c r="E58">
        <f>GT_NG!T58</f>
        <v>10.901856946354883</v>
      </c>
      <c r="F58">
        <f>GT_Spot!T58</f>
        <v>0</v>
      </c>
      <c r="G58">
        <f>PPCL_NG!T58</f>
        <v>51.088072148220824</v>
      </c>
      <c r="H58">
        <f>PPCL_Spot!T58</f>
        <v>4.8180727708916438</v>
      </c>
      <c r="I58">
        <f>Bawana_NG!T58</f>
        <v>58.810000000000009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901.02320442300879</v>
      </c>
      <c r="P58" s="36">
        <v>75.180000000000007</v>
      </c>
      <c r="Q58" s="36">
        <v>26.77578068378762</v>
      </c>
      <c r="R58" s="38">
        <v>24.2</v>
      </c>
      <c r="S58" s="38">
        <v>0</v>
      </c>
      <c r="T58" s="37">
        <f>SUMPRODUCT(LTA!J58:AN58,LTA!J$101:AN$101,LTA!J$105:AN$105)</f>
        <v>103.79</v>
      </c>
      <c r="U58" s="37">
        <f>SUMPRODUCT(LTA!J58:AN58,LTA!J$102:AN$102,LTA!J$105:AN$105)</f>
        <v>409.86789300000004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313.18</v>
      </c>
      <c r="AB58" s="75">
        <f>-STOA!P58</f>
        <v>0</v>
      </c>
      <c r="AC58">
        <f t="shared" si="0"/>
        <v>17.846346716643733</v>
      </c>
      <c r="AD58">
        <f t="shared" si="1"/>
        <v>1929.7924732556203</v>
      </c>
      <c r="AE58">
        <f>'IDT-1'!F58</f>
        <v>0</v>
      </c>
      <c r="AF58" s="24"/>
      <c r="AG58">
        <f t="shared" si="2"/>
        <v>1929.7924732556203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8.0039400000000001</v>
      </c>
      <c r="E59">
        <f>GT_NG!T59</f>
        <v>10.901856946354883</v>
      </c>
      <c r="F59">
        <f>GT_Spot!T59</f>
        <v>0</v>
      </c>
      <c r="G59">
        <f>PPCL_NG!T59</f>
        <v>32.42</v>
      </c>
      <c r="H59">
        <f>PPCL_Spot!T59</f>
        <v>4.8180727708916438</v>
      </c>
      <c r="I59">
        <f>Bawana_NG!T59</f>
        <v>57.320000000000007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934.92933044477741</v>
      </c>
      <c r="P59" s="36">
        <v>75.180000000000007</v>
      </c>
      <c r="Q59" s="36">
        <v>26.77578068378762</v>
      </c>
      <c r="R59" s="38">
        <v>24.2</v>
      </c>
      <c r="S59" s="38">
        <v>0</v>
      </c>
      <c r="T59" s="37">
        <f>SUMPRODUCT(LTA!J59:AN59,LTA!J$101:AN$101,LTA!J$105:AN$105)</f>
        <v>105.11</v>
      </c>
      <c r="U59" s="37">
        <f>SUMPRODUCT(LTA!J59:AN59,LTA!J$102:AN$102,LTA!J$105:AN$105)</f>
        <v>418.32595399999997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313.18</v>
      </c>
      <c r="AB59" s="75">
        <f>-STOA!P59</f>
        <v>0</v>
      </c>
      <c r="AC59">
        <f t="shared" si="0"/>
        <v>17.698251426643143</v>
      </c>
      <c r="AD59">
        <f t="shared" si="1"/>
        <v>1993.4666834191685</v>
      </c>
      <c r="AE59">
        <f>'IDT-1'!F59</f>
        <v>0</v>
      </c>
      <c r="AF59" s="24"/>
      <c r="AG59">
        <f t="shared" si="2"/>
        <v>1993.4666834191685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8.0039400000000001</v>
      </c>
      <c r="E60">
        <f>GT_NG!T60</f>
        <v>10.901856946354883</v>
      </c>
      <c r="F60">
        <f>GT_Spot!T60</f>
        <v>0</v>
      </c>
      <c r="G60">
        <f>PPCL_NG!T60</f>
        <v>32.42</v>
      </c>
      <c r="H60">
        <f>PPCL_Spot!T60</f>
        <v>4.8180727708916438</v>
      </c>
      <c r="I60">
        <f>Bawana_NG!T60</f>
        <v>70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937.66808682164549</v>
      </c>
      <c r="P60" s="36">
        <v>75.180000000000007</v>
      </c>
      <c r="Q60" s="36">
        <v>26.78</v>
      </c>
      <c r="R60" s="38">
        <v>24.2</v>
      </c>
      <c r="S60" s="38">
        <v>0</v>
      </c>
      <c r="T60" s="37">
        <f>SUMPRODUCT(LTA!J60:AN60,LTA!J$101:AN$101,LTA!J$105:AN$105)</f>
        <v>103.09</v>
      </c>
      <c r="U60" s="37">
        <f>SUMPRODUCT(LTA!J60:AN60,LTA!J$102:AN$102,LTA!J$105:AN$105)</f>
        <v>413.75137899999999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313.18</v>
      </c>
      <c r="AB60" s="75">
        <f>-STOA!P60</f>
        <v>0</v>
      </c>
      <c r="AC60">
        <f t="shared" si="0"/>
        <v>17.988813352742252</v>
      </c>
      <c r="AD60">
        <f t="shared" si="1"/>
        <v>2026.1945221861499</v>
      </c>
      <c r="AE60">
        <f>'IDT-1'!F60</f>
        <v>0</v>
      </c>
      <c r="AF60" s="24"/>
      <c r="AG60">
        <f t="shared" si="2"/>
        <v>2026.1945221861499</v>
      </c>
      <c r="AI60" s="34">
        <f>PXIL!J60</f>
        <v>0</v>
      </c>
      <c r="AJ60" s="34">
        <f>PXIL!P60</f>
        <v>0</v>
      </c>
      <c r="AK60" s="34">
        <f>RTM_IEX!J60</f>
        <v>24.19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8.0039400000000001</v>
      </c>
      <c r="E61">
        <f>GT_NG!T61</f>
        <v>10.901856946354883</v>
      </c>
      <c r="F61">
        <f>GT_Spot!T61</f>
        <v>0</v>
      </c>
      <c r="G61">
        <f>PPCL_NG!T61</f>
        <v>51.088072148220824</v>
      </c>
      <c r="H61">
        <f>PPCL_Spot!T61</f>
        <v>4.8180727708916438</v>
      </c>
      <c r="I61">
        <f>Bawana_NG!T61</f>
        <v>70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949.09167989586967</v>
      </c>
      <c r="P61" s="36">
        <v>75.180000000000007</v>
      </c>
      <c r="Q61" s="36">
        <v>26.78</v>
      </c>
      <c r="R61" s="38">
        <v>24.2</v>
      </c>
      <c r="S61" s="38">
        <v>0</v>
      </c>
      <c r="T61" s="37">
        <f>SUMPRODUCT(LTA!J61:AN61,LTA!J$101:AN$101,LTA!J$105:AN$105)</f>
        <v>101.74000000000001</v>
      </c>
      <c r="U61" s="37">
        <f>SUMPRODUCT(LTA!J61:AN61,LTA!J$102:AN$102,LTA!J$105:AN$105)</f>
        <v>409.10753299999999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313.18</v>
      </c>
      <c r="AB61" s="75">
        <f>-STOA!P61</f>
        <v>0</v>
      </c>
      <c r="AC61">
        <f t="shared" si="0"/>
        <v>18.413834161899768</v>
      </c>
      <c r="AD61">
        <f t="shared" si="1"/>
        <v>2074.0673205994376</v>
      </c>
      <c r="AE61">
        <f>'IDT-1'!F61</f>
        <v>0</v>
      </c>
      <c r="AF61" s="24"/>
      <c r="AG61">
        <f t="shared" si="2"/>
        <v>2074.0673205994376</v>
      </c>
      <c r="AI61" s="34">
        <f>PXIL!J61</f>
        <v>0</v>
      </c>
      <c r="AJ61" s="34">
        <f>PXIL!P61</f>
        <v>0</v>
      </c>
      <c r="AK61" s="34">
        <f>RTM_IEX!J61</f>
        <v>48.39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8.0039400000000001</v>
      </c>
      <c r="E62">
        <f>GT_NG!T62</f>
        <v>10.901856946354883</v>
      </c>
      <c r="F62">
        <f>GT_Spot!T62</f>
        <v>0</v>
      </c>
      <c r="G62">
        <f>PPCL_NG!T62</f>
        <v>51.088072148220824</v>
      </c>
      <c r="H62">
        <f>PPCL_Spot!T62</f>
        <v>4.8180727708916438</v>
      </c>
      <c r="I62">
        <f>Bawana_NG!T62</f>
        <v>70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950.2695211720818</v>
      </c>
      <c r="P62" s="36">
        <v>75.180000000000007</v>
      </c>
      <c r="Q62" s="36">
        <v>26.78</v>
      </c>
      <c r="R62" s="38">
        <v>24.2</v>
      </c>
      <c r="S62" s="38">
        <v>0</v>
      </c>
      <c r="T62" s="37">
        <f>SUMPRODUCT(LTA!J62:AN62,LTA!J$101:AN$101,LTA!J$105:AN$105)</f>
        <v>99.72</v>
      </c>
      <c r="U62" s="37">
        <f>SUMPRODUCT(LTA!J62:AN62,LTA!J$102:AN$102,LTA!J$105:AN$105)</f>
        <v>403.90802400000001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313.18</v>
      </c>
      <c r="AB62" s="75">
        <f>-STOA!P62</f>
        <v>0</v>
      </c>
      <c r="AC62">
        <f t="shared" si="0"/>
        <v>18.530859485930435</v>
      </c>
      <c r="AD62">
        <f t="shared" si="1"/>
        <v>2087.2486275516189</v>
      </c>
      <c r="AE62">
        <f>'IDT-1'!F62</f>
        <v>0</v>
      </c>
      <c r="AF62" s="24"/>
      <c r="AG62">
        <f t="shared" si="2"/>
        <v>2087.2486275516189</v>
      </c>
      <c r="AI62" s="34">
        <f>PXIL!J62</f>
        <v>0</v>
      </c>
      <c r="AJ62" s="34">
        <f>PXIL!P62</f>
        <v>0</v>
      </c>
      <c r="AK62" s="34">
        <f>RTM_IEX!J62</f>
        <v>67.73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8.0039400000000001</v>
      </c>
      <c r="E63">
        <f>GT_NG!T63</f>
        <v>10.901856946354883</v>
      </c>
      <c r="F63">
        <f>GT_Spot!T63</f>
        <v>0</v>
      </c>
      <c r="G63">
        <f>PPCL_NG!T63</f>
        <v>51.088072148220824</v>
      </c>
      <c r="H63">
        <f>PPCL_Spot!T63</f>
        <v>4.8180727708916438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951.47862111976178</v>
      </c>
      <c r="P63" s="36">
        <v>75.180000000000007</v>
      </c>
      <c r="Q63" s="36">
        <v>26.78</v>
      </c>
      <c r="R63" s="38">
        <v>24.2</v>
      </c>
      <c r="S63" s="38">
        <v>0</v>
      </c>
      <c r="T63" s="37">
        <f>SUMPRODUCT(LTA!J63:AN63,LTA!J$101:AN$101,LTA!J$105:AN$105)</f>
        <v>95.02</v>
      </c>
      <c r="U63" s="37">
        <f>SUMPRODUCT(LTA!J63:AN63,LTA!J$102:AN$102,LTA!J$105:AN$105)</f>
        <v>399.19313199999999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313.18</v>
      </c>
      <c r="AB63" s="75">
        <f>-STOA!P63</f>
        <v>0</v>
      </c>
      <c r="AC63">
        <f t="shared" si="0"/>
        <v>18.501328515870018</v>
      </c>
      <c r="AD63">
        <f t="shared" si="1"/>
        <v>2083.9223664693591</v>
      </c>
      <c r="AE63">
        <f>'IDT-1'!F63</f>
        <v>0</v>
      </c>
      <c r="AF63" s="24"/>
      <c r="AG63">
        <f t="shared" si="2"/>
        <v>2083.9223664693591</v>
      </c>
      <c r="AI63" s="34">
        <f>PXIL!J63</f>
        <v>0</v>
      </c>
      <c r="AJ63" s="34">
        <f>PXIL!P63</f>
        <v>0</v>
      </c>
      <c r="AK63" s="34">
        <f>RTM_IEX!J63</f>
        <v>72.58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8.0039400000000001</v>
      </c>
      <c r="E64">
        <f>GT_NG!T64</f>
        <v>10.901856946354883</v>
      </c>
      <c r="F64">
        <f>GT_Spot!T64</f>
        <v>0</v>
      </c>
      <c r="G64">
        <f>PPCL_NG!T64</f>
        <v>51.088072148220824</v>
      </c>
      <c r="H64">
        <f>PPCL_Spot!T64</f>
        <v>4.8180727708916438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955.74415432200135</v>
      </c>
      <c r="P64" s="36">
        <v>75.180000000000007</v>
      </c>
      <c r="Q64" s="36">
        <v>26.78</v>
      </c>
      <c r="R64" s="38">
        <v>24.2</v>
      </c>
      <c r="S64" s="38">
        <v>0</v>
      </c>
      <c r="T64" s="37">
        <f>SUMPRODUCT(LTA!J64:AN64,LTA!J$101:AN$101,LTA!J$105:AN$105)</f>
        <v>89.65</v>
      </c>
      <c r="U64" s="37">
        <f>SUMPRODUCT(LTA!J64:AN64,LTA!J$102:AN$102,LTA!J$105:AN$105)</f>
        <v>394.62564099999997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313.18</v>
      </c>
      <c r="AB64" s="75">
        <f>-STOA!P64</f>
        <v>0</v>
      </c>
      <c r="AC64">
        <f t="shared" si="0"/>
        <v>18.57910328724973</v>
      </c>
      <c r="AD64">
        <f t="shared" si="1"/>
        <v>2092.6826339002191</v>
      </c>
      <c r="AE64">
        <f>'IDT-1'!F64</f>
        <v>0</v>
      </c>
      <c r="AF64" s="24"/>
      <c r="AG64">
        <f t="shared" si="2"/>
        <v>2092.6826339002191</v>
      </c>
      <c r="AI64" s="34">
        <f>PXIL!J64</f>
        <v>0</v>
      </c>
      <c r="AJ64" s="34">
        <f>PXIL!P64</f>
        <v>0</v>
      </c>
      <c r="AK64" s="34">
        <f>RTM_IEX!J64</f>
        <v>87.09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10.901856946354883</v>
      </c>
      <c r="F65">
        <f>GT_Spot!T65</f>
        <v>0</v>
      </c>
      <c r="G65">
        <f>PPCL_NG!T65</f>
        <v>51.088072148220824</v>
      </c>
      <c r="H65">
        <f>PPCL_Spot!T65</f>
        <v>3.86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956.2946133687982</v>
      </c>
      <c r="P65" s="36">
        <v>75.180000000000007</v>
      </c>
      <c r="Q65" s="36">
        <v>26.78</v>
      </c>
      <c r="R65" s="38">
        <v>24.2</v>
      </c>
      <c r="S65" s="38">
        <v>0</v>
      </c>
      <c r="T65" s="37">
        <f>SUMPRODUCT(LTA!J65:AN65,LTA!J$101:AN$101,LTA!J$105:AN$105)</f>
        <v>84.28</v>
      </c>
      <c r="U65" s="37">
        <f>SUMPRODUCT(LTA!J65:AN65,LTA!J$102:AN$102,LTA!J$105:AN$105)</f>
        <v>402.10144099999997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313.18</v>
      </c>
      <c r="AB65" s="75">
        <f>-STOA!P65</f>
        <v>0</v>
      </c>
      <c r="AC65">
        <f t="shared" si="0"/>
        <v>18.677642574477694</v>
      </c>
      <c r="AD65">
        <f t="shared" si="1"/>
        <v>2103.7817408888964</v>
      </c>
      <c r="AE65">
        <f>'IDT-1'!F65</f>
        <v>0</v>
      </c>
      <c r="AF65" s="24"/>
      <c r="AG65">
        <f t="shared" si="2"/>
        <v>2103.7817408888964</v>
      </c>
      <c r="AI65" s="34">
        <f>PXIL!J65</f>
        <v>0</v>
      </c>
      <c r="AJ65" s="34">
        <f>PXIL!P65</f>
        <v>0</v>
      </c>
      <c r="AK65" s="34">
        <f>RTM_IEX!J65</f>
        <v>96.77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8.0039400000000001</v>
      </c>
      <c r="E66">
        <f>GT_NG!T66</f>
        <v>10.901856946354883</v>
      </c>
      <c r="F66">
        <f>GT_Spot!T66</f>
        <v>0</v>
      </c>
      <c r="G66">
        <f>PPCL_NG!T66</f>
        <v>51.088072148220824</v>
      </c>
      <c r="H66">
        <f>PPCL_Spot!T66</f>
        <v>3.86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956.2946133687982</v>
      </c>
      <c r="P66" s="36">
        <v>75.180000000000007</v>
      </c>
      <c r="Q66" s="36">
        <v>26.78</v>
      </c>
      <c r="R66" s="38">
        <v>24.2</v>
      </c>
      <c r="S66" s="38">
        <v>0</v>
      </c>
      <c r="T66" s="37">
        <f>SUMPRODUCT(LTA!J66:AN66,LTA!J$101:AN$101,LTA!J$105:AN$105)</f>
        <v>79.48</v>
      </c>
      <c r="U66" s="37">
        <f>SUMPRODUCT(LTA!J66:AN66,LTA!J$102:AN$102,LTA!J$105:AN$105)</f>
        <v>402.43449400000003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313.18</v>
      </c>
      <c r="AB66" s="75">
        <f>-STOA!P66</f>
        <v>0</v>
      </c>
      <c r="AC66">
        <f t="shared" si="0"/>
        <v>18.639922192877695</v>
      </c>
      <c r="AD66">
        <f t="shared" si="1"/>
        <v>2099.5330542704965</v>
      </c>
      <c r="AE66">
        <f>'IDT-1'!F66</f>
        <v>0</v>
      </c>
      <c r="AF66" s="24"/>
      <c r="AG66">
        <f t="shared" si="2"/>
        <v>2099.5330542704965</v>
      </c>
      <c r="AI66" s="34">
        <f>PXIL!J66</f>
        <v>0</v>
      </c>
      <c r="AJ66" s="34">
        <f>PXIL!P66</f>
        <v>0</v>
      </c>
      <c r="AK66" s="34">
        <f>RTM_IEX!J66</f>
        <v>96.77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8.0039400000000001</v>
      </c>
      <c r="E67">
        <f>GT_NG!T67</f>
        <v>10.901856946354883</v>
      </c>
      <c r="F67">
        <f>GT_Spot!T67</f>
        <v>0</v>
      </c>
      <c r="G67">
        <f>PPCL_NG!T67</f>
        <v>51.088072148220824</v>
      </c>
      <c r="H67">
        <f>PPCL_Spot!T67</f>
        <v>3.86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960.26697077741028</v>
      </c>
      <c r="P67" s="36">
        <v>75.180000000000007</v>
      </c>
      <c r="Q67" s="36">
        <v>26.78</v>
      </c>
      <c r="R67" s="38">
        <v>24.2</v>
      </c>
      <c r="S67" s="38">
        <v>0</v>
      </c>
      <c r="T67" s="37">
        <f>SUMPRODUCT(LTA!J67:AN67,LTA!J$101:AN$101,LTA!J$105:AN$105)</f>
        <v>71.12</v>
      </c>
      <c r="U67" s="37">
        <f>SUMPRODUCT(LTA!J67:AN67,LTA!J$102:AN$102,LTA!J$105:AN$105)</f>
        <v>396.25994000000003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315.2</v>
      </c>
      <c r="AB67" s="75">
        <f>-STOA!P67</f>
        <v>0</v>
      </c>
      <c r="AC67">
        <f t="shared" si="0"/>
        <v>18.22410286287348</v>
      </c>
      <c r="AD67">
        <f t="shared" si="1"/>
        <v>2052.6966770091126</v>
      </c>
      <c r="AE67">
        <f>'IDT-1'!F67</f>
        <v>0</v>
      </c>
      <c r="AF67" s="24"/>
      <c r="AG67">
        <f t="shared" si="2"/>
        <v>2052.6966770091126</v>
      </c>
      <c r="AI67" s="34">
        <f>PXIL!J67</f>
        <v>0</v>
      </c>
      <c r="AJ67" s="34">
        <f>PXIL!P67</f>
        <v>0</v>
      </c>
      <c r="AK67" s="34">
        <f>RTM_IEX!J67</f>
        <v>58.06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8.0039400000000001</v>
      </c>
      <c r="E68">
        <f>GT_NG!T68</f>
        <v>10.901856946354883</v>
      </c>
      <c r="F68">
        <f>GT_Spot!T68</f>
        <v>0</v>
      </c>
      <c r="G68">
        <f>PPCL_NG!T68</f>
        <v>51.088072148220824</v>
      </c>
      <c r="H68">
        <f>PPCL_Spot!T68</f>
        <v>3.86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962.18230343265805</v>
      </c>
      <c r="P68" s="36">
        <v>75.180000000000007</v>
      </c>
      <c r="Q68" s="36">
        <v>26.78</v>
      </c>
      <c r="R68" s="38">
        <v>24.2</v>
      </c>
      <c r="S68" s="38">
        <v>0</v>
      </c>
      <c r="T68" s="37">
        <f>SUMPRODUCT(LTA!J68:AN68,LTA!J$101:AN$101,LTA!J$105:AN$105)</f>
        <v>62.18</v>
      </c>
      <c r="U68" s="37">
        <f>SUMPRODUCT(LTA!J68:AN68,LTA!J$102:AN$102,LTA!J$105:AN$105)</f>
        <v>396.29239599999994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315.2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18.077563403039658</v>
      </c>
      <c r="AD68">
        <f t="shared" ref="AD68:AD98" si="4">SUM(B68:AB68,AI68:AR68)-AC68</f>
        <v>2036.1910051241939</v>
      </c>
      <c r="AE68">
        <f>'IDT-1'!F68</f>
        <v>0</v>
      </c>
      <c r="AF68" s="24"/>
      <c r="AG68">
        <f t="shared" ref="AG68:AG98" si="5">SUM(AD68:AF68)</f>
        <v>2036.1910051241939</v>
      </c>
      <c r="AI68" s="34">
        <f>PXIL!J68</f>
        <v>0</v>
      </c>
      <c r="AJ68" s="34">
        <f>PXIL!P68</f>
        <v>0</v>
      </c>
      <c r="AK68" s="34">
        <f>RTM_IEX!J68</f>
        <v>48.4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8.0039400000000001</v>
      </c>
      <c r="E69">
        <f>GT_NG!T69</f>
        <v>10.901856946354883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70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967.72737043837606</v>
      </c>
      <c r="P69" s="36">
        <v>75.180000000000007</v>
      </c>
      <c r="Q69" s="36">
        <v>26.78</v>
      </c>
      <c r="R69" s="38">
        <v>24.2</v>
      </c>
      <c r="S69" s="38">
        <v>0</v>
      </c>
      <c r="T69" s="37">
        <f>SUMPRODUCT(LTA!J69:AN69,LTA!J$101:AN$101,LTA!J$105:AN$105)</f>
        <v>57.2</v>
      </c>
      <c r="U69" s="37">
        <f>SUMPRODUCT(LTA!J69:AN69,LTA!J$102:AN$102,LTA!J$105:AN$105)</f>
        <v>396.79206799999997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315.2</v>
      </c>
      <c r="AB69" s="75">
        <f>-STOA!P69</f>
        <v>0</v>
      </c>
      <c r="AC69">
        <f t="shared" si="3"/>
        <v>17.715826381511931</v>
      </c>
      <c r="AD69">
        <f t="shared" si="4"/>
        <v>1975.35748115144</v>
      </c>
      <c r="AE69">
        <f>'IDT-1'!F69</f>
        <v>0</v>
      </c>
      <c r="AF69" s="24"/>
      <c r="AG69">
        <f t="shared" si="5"/>
        <v>1975.35748115144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8.0039400000000001</v>
      </c>
      <c r="E70">
        <f>GT_NG!T70</f>
        <v>10.901856946354883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70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973.30314078194579</v>
      </c>
      <c r="P70" s="36">
        <v>75.180000000000007</v>
      </c>
      <c r="Q70" s="36">
        <v>26.78</v>
      </c>
      <c r="R70" s="38">
        <v>24.2</v>
      </c>
      <c r="S70" s="38">
        <v>0</v>
      </c>
      <c r="T70" s="37">
        <f>SUMPRODUCT(LTA!J70:AN70,LTA!J$101:AN$101,LTA!J$105:AN$105)</f>
        <v>48.89</v>
      </c>
      <c r="U70" s="37">
        <f>SUMPRODUCT(LTA!J70:AN70,LTA!J$102:AN$102,LTA!J$105:AN$105)</f>
        <v>396.36830100000003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315.2</v>
      </c>
      <c r="AB70" s="75">
        <f>-STOA!P70</f>
        <v>0</v>
      </c>
      <c r="AC70">
        <f t="shared" si="3"/>
        <v>18.087551749434134</v>
      </c>
      <c r="AD70">
        <f t="shared" si="4"/>
        <v>1926.8277591270876</v>
      </c>
      <c r="AE70">
        <f>'IDT-1'!F70</f>
        <v>0</v>
      </c>
      <c r="AF70" s="24"/>
      <c r="AG70">
        <f t="shared" si="5"/>
        <v>1926.8277591270876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-55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8.0039400000000001</v>
      </c>
      <c r="E71">
        <f>GT_NG!T71</f>
        <v>10.901856946354883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70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972.13970525286823</v>
      </c>
      <c r="P71" s="36">
        <v>75.180000000000007</v>
      </c>
      <c r="Q71" s="36">
        <v>26.78</v>
      </c>
      <c r="R71" s="38">
        <v>16.7</v>
      </c>
      <c r="S71" s="38">
        <v>0</v>
      </c>
      <c r="T71" s="37">
        <f>SUMPRODUCT(LTA!J71:AN71,LTA!J$101:AN$101,LTA!J$105:AN$105)</f>
        <v>43.88</v>
      </c>
      <c r="U71" s="37">
        <f>SUMPRODUCT(LTA!J71:AN71,LTA!J$102:AN$102,LTA!J$105:AN$105)</f>
        <v>395.25565399999999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290.59000000000003</v>
      </c>
      <c r="AB71" s="75">
        <f>-STOA!P71</f>
        <v>0</v>
      </c>
      <c r="AC71">
        <f t="shared" si="3"/>
        <v>17.6520849479563</v>
      </c>
      <c r="AD71">
        <f t="shared" si="4"/>
        <v>1897.867143399488</v>
      </c>
      <c r="AE71">
        <f>'IDT-1'!F71</f>
        <v>0</v>
      </c>
      <c r="AF71" s="24"/>
      <c r="AG71">
        <f t="shared" si="5"/>
        <v>1897.867143399488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8.0039400000000001</v>
      </c>
      <c r="E72">
        <f>GT_NG!T72</f>
        <v>10.901856946354883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70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968.25002033136821</v>
      </c>
      <c r="P72" s="36">
        <v>75.180000000000007</v>
      </c>
      <c r="Q72" s="36">
        <v>26.78</v>
      </c>
      <c r="R72" s="38">
        <v>13.2</v>
      </c>
      <c r="S72" s="38">
        <v>0</v>
      </c>
      <c r="T72" s="37">
        <f>SUMPRODUCT(LTA!J72:AN72,LTA!J$101:AN$101,LTA!J$105:AN$105)</f>
        <v>35.480000000000004</v>
      </c>
      <c r="U72" s="37">
        <f>SUMPRODUCT(LTA!J72:AN72,LTA!J$102:AN$102,LTA!J$105:AN$105)</f>
        <v>397.12145400000003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290.59000000000003</v>
      </c>
      <c r="AB72" s="75">
        <f>-STOA!P72</f>
        <v>0</v>
      </c>
      <c r="AC72">
        <f t="shared" si="3"/>
        <v>17.618336035869053</v>
      </c>
      <c r="AD72">
        <f t="shared" si="4"/>
        <v>1873.977007390075</v>
      </c>
      <c r="AE72">
        <f>'IDT-1'!F72</f>
        <v>0</v>
      </c>
      <c r="AF72" s="24"/>
      <c r="AG72">
        <f t="shared" si="5"/>
        <v>1873.977007390075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8.0039400000000001</v>
      </c>
      <c r="E73">
        <f>GT_NG!T73</f>
        <v>10.901856946354883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70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966.81071305733872</v>
      </c>
      <c r="P73" s="36">
        <v>75.180000000000007</v>
      </c>
      <c r="Q73" s="36">
        <v>26.78</v>
      </c>
      <c r="R73" s="38">
        <v>9.94</v>
      </c>
      <c r="S73" s="38">
        <v>0</v>
      </c>
      <c r="T73" s="37">
        <f>SUMPRODUCT(LTA!J73:AN73,LTA!J$101:AN$101,LTA!J$105:AN$105)</f>
        <v>27.1</v>
      </c>
      <c r="U73" s="37">
        <f>SUMPRODUCT(LTA!J73:AN73,LTA!J$102:AN$102,LTA!J$105:AN$105)</f>
        <v>399.16975799999994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290.59000000000003</v>
      </c>
      <c r="AB73" s="75">
        <f>-STOA!P73</f>
        <v>0</v>
      </c>
      <c r="AC73">
        <f t="shared" si="3"/>
        <v>17.743216395112476</v>
      </c>
      <c r="AD73">
        <f t="shared" si="4"/>
        <v>1837.8211237568021</v>
      </c>
      <c r="AE73">
        <f>'IDT-1'!F73</f>
        <v>0</v>
      </c>
      <c r="AF73" s="24"/>
      <c r="AG73">
        <f t="shared" si="5"/>
        <v>1837.8211237568021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8.0039400000000001</v>
      </c>
      <c r="E74">
        <f>GT_NG!T74</f>
        <v>10.901856946354883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58.737285707684485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966.65196275204516</v>
      </c>
      <c r="P74" s="36">
        <v>75.180000000000007</v>
      </c>
      <c r="Q74" s="36">
        <v>26.78</v>
      </c>
      <c r="R74" s="38">
        <v>2.5</v>
      </c>
      <c r="S74" s="38">
        <v>0</v>
      </c>
      <c r="T74" s="37">
        <f>SUMPRODUCT(LTA!J74:AN74,LTA!J$101:AN$101,LTA!J$105:AN$105)</f>
        <v>18.02</v>
      </c>
      <c r="U74" s="37">
        <f>SUMPRODUCT(LTA!J74:AN74,LTA!J$102:AN$102,LTA!J$105:AN$105)</f>
        <v>401.09736999999996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290.59000000000003</v>
      </c>
      <c r="AB74" s="75">
        <f>-STOA!P74</f>
        <v>0</v>
      </c>
      <c r="AC74">
        <f t="shared" si="3"/>
        <v>17.691857042697418</v>
      </c>
      <c r="AD74">
        <f t="shared" si="4"/>
        <v>1791.8586305116078</v>
      </c>
      <c r="AE74">
        <f>'IDT-1'!F74</f>
        <v>0</v>
      </c>
      <c r="AF74" s="24"/>
      <c r="AG74">
        <f t="shared" si="5"/>
        <v>1791.8586305116078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8.0039400000000001</v>
      </c>
      <c r="E75">
        <f>GT_NG!T75</f>
        <v>11.013480055020633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58.737285707684485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896.60008861847814</v>
      </c>
      <c r="P75" s="36">
        <v>75.180000000000007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12.52</v>
      </c>
      <c r="U75" s="37">
        <f>SUMPRODUCT(LTA!J75:AN75,LTA!J$102:AN$102,LTA!J$105:AN$105)</f>
        <v>403.06457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322.82</v>
      </c>
      <c r="AB75" s="75">
        <f>-STOA!P75</f>
        <v>0</v>
      </c>
      <c r="AC75">
        <f t="shared" si="3"/>
        <v>17.040574368012425</v>
      </c>
      <c r="AD75">
        <f t="shared" si="4"/>
        <v>1778.7668621613916</v>
      </c>
      <c r="AE75">
        <f>'IDT-1'!F75</f>
        <v>0</v>
      </c>
      <c r="AF75" s="24"/>
      <c r="AG75">
        <f t="shared" si="5"/>
        <v>1778.7668621613916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8.0039400000000001</v>
      </c>
      <c r="E76">
        <f>GT_NG!T76</f>
        <v>11.013480055020633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58.737285707684485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879.02616981958613</v>
      </c>
      <c r="P76" s="36">
        <v>75.180000000000007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9.629999999999999</v>
      </c>
      <c r="U76" s="37">
        <f>SUMPRODUCT(LTA!J76:AN76,LTA!J$102:AN$102,LTA!J$105:AN$105)</f>
        <v>399.36618099999998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322.82</v>
      </c>
      <c r="AB76" s="75">
        <f>-STOA!P76</f>
        <v>0</v>
      </c>
      <c r="AC76">
        <f t="shared" si="3"/>
        <v>16.827946059382178</v>
      </c>
      <c r="AD76">
        <f t="shared" si="4"/>
        <v>1754.8171826711298</v>
      </c>
      <c r="AE76">
        <f>'IDT-1'!F76</f>
        <v>0</v>
      </c>
      <c r="AF76" s="24"/>
      <c r="AG76">
        <f t="shared" si="5"/>
        <v>1754.8171826711298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8.0039400000000001</v>
      </c>
      <c r="E77">
        <f>GT_NG!T77</f>
        <v>11.013480055020633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58.737285707684485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842.2678570221492</v>
      </c>
      <c r="P77" s="36">
        <v>75.180000000000007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5.8</v>
      </c>
      <c r="U77" s="37">
        <f>SUMPRODUCT(LTA!J77:AN77,LTA!J$102:AN$102,LTA!J$105:AN$105)</f>
        <v>393.98175400000002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322.82</v>
      </c>
      <c r="AB77" s="75">
        <f>-STOA!P77</f>
        <v>0</v>
      </c>
      <c r="AC77">
        <f t="shared" si="3"/>
        <v>16.112651485887895</v>
      </c>
      <c r="AD77">
        <f t="shared" si="4"/>
        <v>1744.559737447187</v>
      </c>
      <c r="AE77">
        <f>'IDT-1'!F77</f>
        <v>0</v>
      </c>
      <c r="AF77" s="24"/>
      <c r="AG77">
        <f t="shared" si="5"/>
        <v>1744.559737447187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8.0039400000000001</v>
      </c>
      <c r="E78">
        <f>GT_NG!T78</f>
        <v>11.074552957359012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58.737285707684485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907.81508521669423</v>
      </c>
      <c r="P78" s="36">
        <v>75.180000000000007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392.31622300000004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322.82</v>
      </c>
      <c r="AB78" s="75">
        <f>-STOA!P78</f>
        <v>0</v>
      </c>
      <c r="AC78">
        <f t="shared" si="3"/>
        <v>17.363862064516098</v>
      </c>
      <c r="AD78">
        <f t="shared" si="4"/>
        <v>1724.7812969654424</v>
      </c>
      <c r="AE78">
        <f>'IDT-1'!F78</f>
        <v>0</v>
      </c>
      <c r="AF78" s="24"/>
      <c r="AG78">
        <f t="shared" si="5"/>
        <v>1724.7812969654424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-115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8.0039400000000001</v>
      </c>
      <c r="E79">
        <f>GT_NG!T79</f>
        <v>11.074552957359012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70.000000000000014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1000.5140475329536</v>
      </c>
      <c r="P79" s="36">
        <v>75.180000000000007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391.97076600000003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-224</v>
      </c>
      <c r="AA79" s="75">
        <f>STOA!J79</f>
        <v>323.00000000000006</v>
      </c>
      <c r="AB79" s="75">
        <f>-STOA!P79</f>
        <v>0</v>
      </c>
      <c r="AC79">
        <f t="shared" si="3"/>
        <v>19.626900435489635</v>
      </c>
      <c r="AD79">
        <f t="shared" si="4"/>
        <v>1670.3144782030438</v>
      </c>
      <c r="AE79">
        <f>'IDT-1'!F79</f>
        <v>0</v>
      </c>
      <c r="AF79" s="24"/>
      <c r="AG79">
        <f t="shared" si="5"/>
        <v>1670.3144782030438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-45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10.310226492793412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70.000000000000014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1006.5339907721806</v>
      </c>
      <c r="P80" s="36">
        <v>75.180000000000007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0.41</v>
      </c>
      <c r="U80" s="37">
        <f>SUMPRODUCT(LTA!J80:AN80,LTA!J$102:AN$102,LTA!J$105:AN$105)</f>
        <v>391.67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-259</v>
      </c>
      <c r="AA80" s="75">
        <f>STOA!J80</f>
        <v>323.00000000000006</v>
      </c>
      <c r="AB80" s="75">
        <f>-STOA!P80</f>
        <v>0</v>
      </c>
      <c r="AC80">
        <f t="shared" si="3"/>
        <v>19.749599645528612</v>
      </c>
      <c r="AD80">
        <f t="shared" si="4"/>
        <v>1664.0460897676664</v>
      </c>
      <c r="AE80">
        <f>'IDT-1'!F80</f>
        <v>0</v>
      </c>
      <c r="AF80" s="24"/>
      <c r="AG80">
        <f t="shared" si="5"/>
        <v>1664.0460897676664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14.704125468803275</v>
      </c>
      <c r="F81">
        <f>GT_Spot!T81</f>
        <v>0</v>
      </c>
      <c r="G81">
        <f>PPCL_NG!T81</f>
        <v>70.03</v>
      </c>
      <c r="H81">
        <f>PPCL_Spot!T81</f>
        <v>0</v>
      </c>
      <c r="I81">
        <f>Bawana_NG!T81</f>
        <v>70.000000000000014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1008.8232598954842</v>
      </c>
      <c r="P81" s="36">
        <v>75.180000000000007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391.55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-272</v>
      </c>
      <c r="AA81" s="75">
        <f>STOA!J81</f>
        <v>323.00000000000006</v>
      </c>
      <c r="AB81" s="75">
        <f>-STOA!P81</f>
        <v>0</v>
      </c>
      <c r="AC81">
        <f t="shared" si="3"/>
        <v>19.90828959724286</v>
      </c>
      <c r="AD81">
        <f t="shared" si="4"/>
        <v>1695.9824957670446</v>
      </c>
      <c r="AE81">
        <f>'IDT-1'!F81</f>
        <v>0</v>
      </c>
      <c r="AF81" s="24"/>
      <c r="AG81">
        <f t="shared" si="5"/>
        <v>1695.9824957670446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17.593211133740667</v>
      </c>
      <c r="F82">
        <f>GT_Spot!T82</f>
        <v>0</v>
      </c>
      <c r="G82">
        <f>PPCL_NG!T82</f>
        <v>70.03</v>
      </c>
      <c r="H82">
        <f>PPCL_Spot!T82</f>
        <v>0</v>
      </c>
      <c r="I82">
        <f>Bawana_NG!T82</f>
        <v>70.000000000000014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1009.4847195008736</v>
      </c>
      <c r="P82" s="36">
        <v>75.180000000000007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391.72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-281</v>
      </c>
      <c r="AA82" s="75">
        <f>STOA!J82</f>
        <v>323.00000000000006</v>
      </c>
      <c r="AB82" s="75">
        <f>-STOA!P82</f>
        <v>0</v>
      </c>
      <c r="AC82">
        <f t="shared" si="3"/>
        <v>20.02093354332149</v>
      </c>
      <c r="AD82">
        <f t="shared" si="4"/>
        <v>1690.590397091293</v>
      </c>
      <c r="AE82">
        <f>'IDT-1'!F82</f>
        <v>0</v>
      </c>
      <c r="AF82" s="24"/>
      <c r="AG82">
        <f t="shared" si="5"/>
        <v>1690.590397091293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17.593211133740667</v>
      </c>
      <c r="F83">
        <f>GT_Spot!T83</f>
        <v>0</v>
      </c>
      <c r="G83">
        <f>PPCL_NG!T83</f>
        <v>70.03</v>
      </c>
      <c r="H83">
        <f>PPCL_Spot!T83</f>
        <v>0</v>
      </c>
      <c r="I83">
        <f>Bawana_NG!T83</f>
        <v>70.000000000000014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1026.1699030277466</v>
      </c>
      <c r="P83" s="36">
        <v>75.180000000000007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384.07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-290</v>
      </c>
      <c r="AA83" s="75">
        <f>STOA!J83</f>
        <v>323.09000000000003</v>
      </c>
      <c r="AB83" s="75">
        <f>-STOA!P83</f>
        <v>0</v>
      </c>
      <c r="AC83">
        <f t="shared" si="3"/>
        <v>20.351418306057734</v>
      </c>
      <c r="AD83">
        <f t="shared" si="4"/>
        <v>1709.7350958554296</v>
      </c>
      <c r="AE83">
        <f>'IDT-1'!F83</f>
        <v>0</v>
      </c>
      <c r="AF83" s="24"/>
      <c r="AG83">
        <f t="shared" si="5"/>
        <v>1709.7350958554296</v>
      </c>
      <c r="AI83" s="34">
        <f>PXIL!J83</f>
        <v>0</v>
      </c>
      <c r="AJ83" s="34">
        <f>PXIL!P83</f>
        <v>0</v>
      </c>
      <c r="AK83" s="34">
        <f>RTM_IEX!J83</f>
        <v>19.350000000000001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17.593211133740667</v>
      </c>
      <c r="F84">
        <f>GT_Spot!T84</f>
        <v>0</v>
      </c>
      <c r="G84">
        <f>PPCL_NG!T84</f>
        <v>70.03</v>
      </c>
      <c r="H84">
        <f>PPCL_Spot!T84</f>
        <v>0</v>
      </c>
      <c r="I84">
        <f>Bawana_NG!T84</f>
        <v>70.000000000000014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1033.228802909837</v>
      </c>
      <c r="P84" s="36">
        <v>75.180000000000007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384.59000000000003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-296</v>
      </c>
      <c r="AA84" s="75">
        <f>STOA!J84</f>
        <v>323.09000000000003</v>
      </c>
      <c r="AB84" s="75">
        <f>-STOA!P84</f>
        <v>0</v>
      </c>
      <c r="AC84">
        <f t="shared" si="3"/>
        <v>20.471381390153304</v>
      </c>
      <c r="AD84">
        <f t="shared" si="4"/>
        <v>1711.1940326534248</v>
      </c>
      <c r="AE84">
        <f>'IDT-1'!F84</f>
        <v>0</v>
      </c>
      <c r="AF84" s="24"/>
      <c r="AG84">
        <f t="shared" si="5"/>
        <v>1711.1940326534248</v>
      </c>
      <c r="AI84" s="34">
        <f>PXIL!J84</f>
        <v>0</v>
      </c>
      <c r="AJ84" s="34">
        <f>PXIL!P84</f>
        <v>0</v>
      </c>
      <c r="AK84" s="34">
        <f>RTM_IEX!J84</f>
        <v>19.350000000000001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20.980569185475957</v>
      </c>
      <c r="F85">
        <f>GT_Spot!T85</f>
        <v>0</v>
      </c>
      <c r="G85">
        <f>PPCL_NG!T85</f>
        <v>51.27</v>
      </c>
      <c r="H85">
        <f>PPCL_Spot!T85</f>
        <v>0</v>
      </c>
      <c r="I85">
        <f>Bawana_NG!T85</f>
        <v>66.717569487450362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1016.4554018442569</v>
      </c>
      <c r="P85" s="36">
        <v>75.180000000000007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385.29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-272</v>
      </c>
      <c r="AA85" s="75">
        <f>STOA!J85</f>
        <v>323.09000000000003</v>
      </c>
      <c r="AB85" s="75">
        <f>-STOA!P85</f>
        <v>0</v>
      </c>
      <c r="AC85">
        <f t="shared" si="3"/>
        <v>19.952695762588345</v>
      </c>
      <c r="AD85">
        <f t="shared" si="4"/>
        <v>1700.984244754595</v>
      </c>
      <c r="AE85">
        <f>'IDT-1'!F85</f>
        <v>-12.109</v>
      </c>
      <c r="AF85" s="24"/>
      <c r="AG85">
        <f t="shared" si="5"/>
        <v>1688.8752447545951</v>
      </c>
      <c r="AI85" s="34">
        <f>PXIL!J85</f>
        <v>0</v>
      </c>
      <c r="AJ85" s="34">
        <f>PXIL!P85</f>
        <v>0</v>
      </c>
      <c r="AK85" s="34">
        <f>RTM_IEX!J85</f>
        <v>19.350000000000001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20.980569185475957</v>
      </c>
      <c r="F86">
        <f>GT_Spot!T86</f>
        <v>0</v>
      </c>
      <c r="G86">
        <f>PPCL_NG!T86</f>
        <v>51.27</v>
      </c>
      <c r="H86">
        <f>PPCL_Spot!T86</f>
        <v>0</v>
      </c>
      <c r="I86">
        <f>Bawana_NG!T86</f>
        <v>66.717569487450362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1018.1999542733681</v>
      </c>
      <c r="P86" s="36">
        <v>75.180000000000007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385.85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-242</v>
      </c>
      <c r="AA86" s="75">
        <f>STOA!J86</f>
        <v>323.09000000000003</v>
      </c>
      <c r="AB86" s="75">
        <f>-STOA!P86</f>
        <v>0</v>
      </c>
      <c r="AC86">
        <f t="shared" si="3"/>
        <v>19.791815998298659</v>
      </c>
      <c r="AD86">
        <f t="shared" si="4"/>
        <v>1743.1296769479957</v>
      </c>
      <c r="AE86">
        <f>'IDT-1'!F86</f>
        <v>-42.094999999999999</v>
      </c>
      <c r="AF86" s="24"/>
      <c r="AG86">
        <f t="shared" si="5"/>
        <v>1701.0346769479956</v>
      </c>
      <c r="AI86" s="34">
        <f>PXIL!J86</f>
        <v>0</v>
      </c>
      <c r="AJ86" s="34">
        <f>PXIL!P86</f>
        <v>0</v>
      </c>
      <c r="AK86" s="34">
        <f>RTM_IEX!J86</f>
        <v>29.03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16.103686786296901</v>
      </c>
      <c r="F87">
        <f>GT_Spot!T87</f>
        <v>0</v>
      </c>
      <c r="G87">
        <f>PPCL_NG!T87</f>
        <v>51.27</v>
      </c>
      <c r="H87">
        <f>PPCL_Spot!T87</f>
        <v>0</v>
      </c>
      <c r="I87">
        <f>Bawana_NG!T87</f>
        <v>66.717569487450362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1017.3327743805542</v>
      </c>
      <c r="P87" s="36">
        <v>75.180000000000007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387.73999999999995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-176</v>
      </c>
      <c r="AA87" s="75">
        <f>STOA!J87</f>
        <v>291.06</v>
      </c>
      <c r="AB87" s="75">
        <f>-STOA!P87</f>
        <v>0</v>
      </c>
      <c r="AC87">
        <f t="shared" si="3"/>
        <v>19.017767833664227</v>
      </c>
      <c r="AD87">
        <f t="shared" si="4"/>
        <v>1788.529662820637</v>
      </c>
      <c r="AE87">
        <f>'IDT-1'!F87</f>
        <v>-66.313000000000002</v>
      </c>
      <c r="AF87" s="24"/>
      <c r="AG87">
        <f t="shared" si="5"/>
        <v>1722.2166628206369</v>
      </c>
      <c r="AI87" s="34">
        <f>PXIL!J87</f>
        <v>0</v>
      </c>
      <c r="AJ87" s="34">
        <f>PXIL!P87</f>
        <v>0</v>
      </c>
      <c r="AK87" s="34">
        <f>RTM_IEX!J87</f>
        <v>43.54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16.103686786296901</v>
      </c>
      <c r="F88">
        <f>GT_Spot!T88</f>
        <v>0</v>
      </c>
      <c r="G88">
        <f>PPCL_NG!T88</f>
        <v>51.27</v>
      </c>
      <c r="H88">
        <f>PPCL_Spot!T88</f>
        <v>0</v>
      </c>
      <c r="I88">
        <f>Bawana_NG!T88</f>
        <v>66.717569487450362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1016.9241294611022</v>
      </c>
      <c r="P88" s="36">
        <v>75.180000000000007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388.57999999999993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-125</v>
      </c>
      <c r="AA88" s="75">
        <f>STOA!J88</f>
        <v>291.06</v>
      </c>
      <c r="AB88" s="75">
        <f>-STOA!P88</f>
        <v>0</v>
      </c>
      <c r="AC88">
        <f t="shared" si="3"/>
        <v>18.696555254741089</v>
      </c>
      <c r="AD88">
        <f t="shared" si="4"/>
        <v>1854.8022304801082</v>
      </c>
      <c r="AE88">
        <f>'IDT-1'!F88</f>
        <v>-99.182000000000002</v>
      </c>
      <c r="AF88" s="24"/>
      <c r="AG88">
        <f t="shared" si="5"/>
        <v>1755.6202304801081</v>
      </c>
      <c r="AI88" s="34">
        <f>PXIL!J88</f>
        <v>0</v>
      </c>
      <c r="AJ88" s="34">
        <f>PXIL!P88</f>
        <v>0</v>
      </c>
      <c r="AK88" s="34">
        <f>RTM_IEX!J88</f>
        <v>58.06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16.103686786296901</v>
      </c>
      <c r="F89">
        <f>GT_Spot!T89</f>
        <v>0</v>
      </c>
      <c r="G89">
        <f>PPCL_NG!T89</f>
        <v>51.19</v>
      </c>
      <c r="H89">
        <f>PPCL_Spot!T89</f>
        <v>0</v>
      </c>
      <c r="I89">
        <f>Bawana_NG!T89</f>
        <v>66.717569487450362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1016.7229334497549</v>
      </c>
      <c r="P89" s="36">
        <v>75.180000000000007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380.79999999999995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-56</v>
      </c>
      <c r="AA89" s="75">
        <f>STOA!J89</f>
        <v>267.38</v>
      </c>
      <c r="AB89" s="75">
        <f>-STOA!P89</f>
        <v>0</v>
      </c>
      <c r="AC89">
        <f t="shared" si="3"/>
        <v>17.804641930809755</v>
      </c>
      <c r="AD89">
        <f t="shared" si="4"/>
        <v>1892.9529477926922</v>
      </c>
      <c r="AE89">
        <f>'IDT-1'!F89</f>
        <v>-113.59699999999999</v>
      </c>
      <c r="AF89" s="24"/>
      <c r="AG89">
        <f t="shared" si="5"/>
        <v>1779.3559477926922</v>
      </c>
      <c r="AI89" s="34">
        <f>PXIL!J89</f>
        <v>0</v>
      </c>
      <c r="AJ89" s="34">
        <f>PXIL!P89</f>
        <v>0</v>
      </c>
      <c r="AK89" s="34">
        <f>RTM_IEX!J89</f>
        <v>58.06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16.103686786296901</v>
      </c>
      <c r="F90">
        <f>GT_Spot!T90</f>
        <v>0</v>
      </c>
      <c r="G90">
        <f>PPCL_NG!T90</f>
        <v>51.19</v>
      </c>
      <c r="H90">
        <f>PPCL_Spot!T90</f>
        <v>0</v>
      </c>
      <c r="I90">
        <f>Bawana_NG!T90</f>
        <v>66.717569487450362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1019.2601734782684</v>
      </c>
      <c r="P90" s="36">
        <v>75.180000000000007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381.53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-15</v>
      </c>
      <c r="AA90" s="75">
        <f>STOA!J90</f>
        <v>267.38</v>
      </c>
      <c r="AB90" s="75">
        <f>-STOA!P90</f>
        <v>0</v>
      </c>
      <c r="AC90">
        <f t="shared" si="3"/>
        <v>17.55457441465067</v>
      </c>
      <c r="AD90">
        <f t="shared" si="4"/>
        <v>1947.150255337365</v>
      </c>
      <c r="AE90">
        <f>'IDT-1'!F90</f>
        <v>-117</v>
      </c>
      <c r="AF90" s="24"/>
      <c r="AG90">
        <f t="shared" si="5"/>
        <v>1830.150255337365</v>
      </c>
      <c r="AI90" s="34">
        <f>PXIL!J90</f>
        <v>0</v>
      </c>
      <c r="AJ90" s="34">
        <f>PXIL!P90</f>
        <v>0</v>
      </c>
      <c r="AK90" s="34">
        <f>RTM_IEX!J90</f>
        <v>67.739999999999995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15.549510763209394</v>
      </c>
      <c r="F91">
        <f>GT_Spot!T91</f>
        <v>0</v>
      </c>
      <c r="G91">
        <f>PPCL_NG!T91</f>
        <v>51.19</v>
      </c>
      <c r="H91">
        <f>PPCL_Spot!T91</f>
        <v>0</v>
      </c>
      <c r="I91">
        <f>Bawana_NG!T91</f>
        <v>66.717569487450362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1005.2462856683836</v>
      </c>
      <c r="P91" s="36">
        <v>75.180000000000007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381.1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267.56</v>
      </c>
      <c r="AB91" s="75">
        <f>-STOA!P91</f>
        <v>0</v>
      </c>
      <c r="AC91">
        <f t="shared" si="3"/>
        <v>17.290915540087582</v>
      </c>
      <c r="AD91">
        <f t="shared" si="4"/>
        <v>1947.5858503789559</v>
      </c>
      <c r="AE91">
        <f>'IDT-1'!F91</f>
        <v>-90.5</v>
      </c>
      <c r="AF91" s="24"/>
      <c r="AG91">
        <f t="shared" si="5"/>
        <v>1857.0858503789559</v>
      </c>
      <c r="AI91" s="34">
        <f>PXIL!J91</f>
        <v>0</v>
      </c>
      <c r="AJ91" s="34">
        <f>PXIL!P91</f>
        <v>0</v>
      </c>
      <c r="AK91" s="34">
        <f>RTM_IEX!J91</f>
        <v>67.73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15.549510763209394</v>
      </c>
      <c r="F92">
        <f>GT_Spot!T92</f>
        <v>0</v>
      </c>
      <c r="G92">
        <f>PPCL_NG!T92</f>
        <v>51.19</v>
      </c>
      <c r="H92">
        <f>PPCL_Spot!T92</f>
        <v>0</v>
      </c>
      <c r="I92">
        <f>Bawana_NG!T92</f>
        <v>66.717569487450362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1004.8972800119367</v>
      </c>
      <c r="P92" s="36">
        <v>75.180000000000007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381.09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267.56</v>
      </c>
      <c r="AB92" s="75">
        <f>-STOA!P92</f>
        <v>0</v>
      </c>
      <c r="AC92">
        <f t="shared" si="3"/>
        <v>17.372940290310851</v>
      </c>
      <c r="AD92">
        <f t="shared" si="4"/>
        <v>1956.8248199722855</v>
      </c>
      <c r="AE92">
        <f>'IDT-1'!F92</f>
        <v>-49.78</v>
      </c>
      <c r="AF92" s="24"/>
      <c r="AG92">
        <f t="shared" si="5"/>
        <v>1907.0448199722855</v>
      </c>
      <c r="AI92" s="34">
        <f>PXIL!J92</f>
        <v>0</v>
      </c>
      <c r="AJ92" s="34">
        <f>PXIL!P92</f>
        <v>0</v>
      </c>
      <c r="AK92" s="34">
        <f>RTM_IEX!J92</f>
        <v>77.41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15.549510763209394</v>
      </c>
      <c r="F93">
        <f>GT_Spot!T93</f>
        <v>0</v>
      </c>
      <c r="G93">
        <f>PPCL_NG!T93</f>
        <v>51.19</v>
      </c>
      <c r="H93">
        <f>PPCL_Spot!T93</f>
        <v>0</v>
      </c>
      <c r="I93">
        <f>Bawana_NG!T93</f>
        <v>66.717569487450362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1026.0990344667591</v>
      </c>
      <c r="P93" s="36">
        <v>75.180000000000007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391.42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267.56</v>
      </c>
      <c r="AB93" s="75">
        <f>-STOA!P93</f>
        <v>0</v>
      </c>
      <c r="AC93">
        <f t="shared" si="3"/>
        <v>17.650507729513286</v>
      </c>
      <c r="AD93">
        <f t="shared" si="4"/>
        <v>1988.0890069879058</v>
      </c>
      <c r="AE93">
        <f>'IDT-1'!F93</f>
        <v>-11.696</v>
      </c>
      <c r="AF93" s="24"/>
      <c r="AG93">
        <f t="shared" si="5"/>
        <v>1976.3930069879059</v>
      </c>
      <c r="AI93" s="34">
        <f>PXIL!J93</f>
        <v>0</v>
      </c>
      <c r="AJ93" s="34">
        <f>PXIL!P93</f>
        <v>0</v>
      </c>
      <c r="AK93" s="34">
        <f>RTM_IEX!J93</f>
        <v>77.42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15.549510763209394</v>
      </c>
      <c r="F94">
        <f>GT_Spot!T94</f>
        <v>0</v>
      </c>
      <c r="G94">
        <f>PPCL_NG!T94</f>
        <v>51.19</v>
      </c>
      <c r="H94">
        <f>PPCL_Spot!T94</f>
        <v>0</v>
      </c>
      <c r="I94">
        <f>Bawana_NG!T94</f>
        <v>66.717569487450362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1026.4990796491491</v>
      </c>
      <c r="P94" s="36">
        <v>75.180000000000007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391.43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4.55</v>
      </c>
      <c r="Z94" s="34">
        <f>IEX!P94</f>
        <v>0</v>
      </c>
      <c r="AA94" s="75">
        <f>STOA!J94</f>
        <v>267.56</v>
      </c>
      <c r="AB94" s="75">
        <f>-STOA!P94</f>
        <v>0</v>
      </c>
      <c r="AC94">
        <f t="shared" si="3"/>
        <v>17.779252127118319</v>
      </c>
      <c r="AD94">
        <f t="shared" si="4"/>
        <v>2002.5903077726905</v>
      </c>
      <c r="AE94">
        <f>'IDT-1'!F94</f>
        <v>0</v>
      </c>
      <c r="AF94" s="24"/>
      <c r="AG94">
        <f t="shared" si="5"/>
        <v>2002.5903077726905</v>
      </c>
      <c r="AI94" s="34">
        <f>PXIL!J94</f>
        <v>0</v>
      </c>
      <c r="AJ94" s="34">
        <f>PXIL!P94</f>
        <v>0</v>
      </c>
      <c r="AK94" s="34">
        <f>RTM_IEX!J94</f>
        <v>87.09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15.549510763209394</v>
      </c>
      <c r="F95">
        <f>GT_Spot!T95</f>
        <v>0</v>
      </c>
      <c r="G95">
        <f>PPCL_NG!T95</f>
        <v>51.19</v>
      </c>
      <c r="H95">
        <f>PPCL_Spot!T95</f>
        <v>0</v>
      </c>
      <c r="I95">
        <f>Bawana_NG!T95</f>
        <v>66.717569487450362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1027.6783312924811</v>
      </c>
      <c r="P95" s="36">
        <v>75.180000000000007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391.12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10.63</v>
      </c>
      <c r="Z95" s="34">
        <f>IEX!P95</f>
        <v>0</v>
      </c>
      <c r="AA95" s="75">
        <f>STOA!J95</f>
        <v>267.66000000000003</v>
      </c>
      <c r="AB95" s="75">
        <f>-STOA!P95</f>
        <v>0</v>
      </c>
      <c r="AC95">
        <f t="shared" si="3"/>
        <v>18.096749541579644</v>
      </c>
      <c r="AD95">
        <f t="shared" si="4"/>
        <v>2038.3520620015618</v>
      </c>
      <c r="AE95">
        <f>'IDT-1'!F95</f>
        <v>0</v>
      </c>
      <c r="AF95" s="24"/>
      <c r="AG95">
        <f t="shared" si="5"/>
        <v>2038.3520620015618</v>
      </c>
      <c r="AI95" s="34">
        <f>PXIL!J95</f>
        <v>0</v>
      </c>
      <c r="AJ95" s="34">
        <f>PXIL!P95</f>
        <v>0</v>
      </c>
      <c r="AK95" s="34">
        <f>RTM_IEX!J95</f>
        <v>116.12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15.549510763209394</v>
      </c>
      <c r="F96">
        <f>GT_Spot!T96</f>
        <v>0</v>
      </c>
      <c r="G96">
        <f>PPCL_NG!T96</f>
        <v>51.19</v>
      </c>
      <c r="H96">
        <f>PPCL_Spot!T96</f>
        <v>0</v>
      </c>
      <c r="I96">
        <f>Bawana_NG!T96</f>
        <v>66.717569487450362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1027.6783312924811</v>
      </c>
      <c r="P96" s="36">
        <v>75.180000000000007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391.11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15.45</v>
      </c>
      <c r="Z96" s="34">
        <f>IEX!P96</f>
        <v>0</v>
      </c>
      <c r="AA96" s="75">
        <f>STOA!J96</f>
        <v>267.66000000000003</v>
      </c>
      <c r="AB96" s="75">
        <f>-STOA!P96</f>
        <v>0</v>
      </c>
      <c r="AC96">
        <f t="shared" si="3"/>
        <v>18.109685541579644</v>
      </c>
      <c r="AD96">
        <f t="shared" si="4"/>
        <v>2039.8091260015615</v>
      </c>
      <c r="AE96">
        <f>'IDT-1'!F96</f>
        <v>0</v>
      </c>
      <c r="AF96" s="24"/>
      <c r="AG96">
        <f t="shared" si="5"/>
        <v>2039.8091260015615</v>
      </c>
      <c r="AI96" s="34">
        <f>PXIL!J96</f>
        <v>0</v>
      </c>
      <c r="AJ96" s="34">
        <f>PXIL!P96</f>
        <v>0</v>
      </c>
      <c r="AK96" s="34">
        <f>RTM_IEX!J96</f>
        <v>112.78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16.103686786296901</v>
      </c>
      <c r="F97">
        <f>GT_Spot!T97</f>
        <v>0</v>
      </c>
      <c r="G97">
        <f>PPCL_NG!T97</f>
        <v>51.19</v>
      </c>
      <c r="H97">
        <f>PPCL_Spot!T97</f>
        <v>0</v>
      </c>
      <c r="I97">
        <f>Bawana_NG!T97</f>
        <v>66.717569487450362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1015.4300866427454</v>
      </c>
      <c r="P97" s="36">
        <v>75.180000000000007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405.74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18.95</v>
      </c>
      <c r="Z97" s="34">
        <f>IEX!P97</f>
        <v>0</v>
      </c>
      <c r="AA97" s="75">
        <f>STOA!J97</f>
        <v>267.66000000000003</v>
      </c>
      <c r="AB97" s="75">
        <f>-STOA!P97</f>
        <v>0</v>
      </c>
      <c r="AC97">
        <f t="shared" si="3"/>
        <v>18.195713737665137</v>
      </c>
      <c r="AD97">
        <f t="shared" si="4"/>
        <v>2049.4990291788276</v>
      </c>
      <c r="AE97">
        <f>'IDT-1'!F97</f>
        <v>0</v>
      </c>
      <c r="AF97" s="24"/>
      <c r="AG97">
        <f t="shared" si="5"/>
        <v>2049.4990291788276</v>
      </c>
      <c r="AI97" s="34">
        <f>PXIL!J97</f>
        <v>0</v>
      </c>
      <c r="AJ97" s="34">
        <f>PXIL!P97</f>
        <v>0</v>
      </c>
      <c r="AK97" s="34">
        <f>RTM_IEX!J97</f>
        <v>116.12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16.103686786296901</v>
      </c>
      <c r="F98">
        <f>GT_Spot!T98</f>
        <v>0</v>
      </c>
      <c r="G98">
        <f>PPCL_NG!T98</f>
        <v>51.19</v>
      </c>
      <c r="H98">
        <f>PPCL_Spot!T98</f>
        <v>0</v>
      </c>
      <c r="I98">
        <f>Bawana_NG!T98</f>
        <v>66.717569487450362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1014.3350304531522</v>
      </c>
      <c r="P98" s="36">
        <v>75.180000000000007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405.74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18.79</v>
      </c>
      <c r="Z98" s="34">
        <f>IEX!P98</f>
        <v>0</v>
      </c>
      <c r="AA98" s="75">
        <f>STOA!J98</f>
        <v>267.66000000000003</v>
      </c>
      <c r="AB98" s="75">
        <f>-STOA!P98</f>
        <v>0</v>
      </c>
      <c r="AC98">
        <f t="shared" si="3"/>
        <v>18.184669243196716</v>
      </c>
      <c r="AD98">
        <f t="shared" si="4"/>
        <v>2048.2550174837029</v>
      </c>
      <c r="AE98">
        <f>'IDT-1'!F98</f>
        <v>0</v>
      </c>
      <c r="AF98" s="24"/>
      <c r="AG98">
        <f t="shared" si="5"/>
        <v>2048.2550174837029</v>
      </c>
      <c r="AI98" s="34">
        <f>PXIL!J98</f>
        <v>0</v>
      </c>
      <c r="AJ98" s="34">
        <f>PXIL!P98</f>
        <v>0</v>
      </c>
      <c r="AK98" s="34">
        <f>RTM_IEX!J98</f>
        <v>116.12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0.18992808000000014</v>
      </c>
      <c r="E99">
        <f t="shared" si="6"/>
        <v>0.28762904743018303</v>
      </c>
      <c r="F99">
        <f t="shared" si="6"/>
        <v>0</v>
      </c>
      <c r="G99">
        <f t="shared" si="6"/>
        <v>1.183438190445643</v>
      </c>
      <c r="H99">
        <f t="shared" si="6"/>
        <v>1.4700663734506198E-2</v>
      </c>
      <c r="I99">
        <f t="shared" si="6"/>
        <v>1.539000739315582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21.703587351638582</v>
      </c>
      <c r="P99" s="36">
        <f t="shared" si="6"/>
        <v>1.7003100000000015</v>
      </c>
      <c r="Q99" s="36">
        <f t="shared" si="6"/>
        <v>0.59329339688041638</v>
      </c>
      <c r="R99" s="38">
        <f>SUM(R3:R98)/4000</f>
        <v>0.26120000000000021</v>
      </c>
      <c r="S99" s="38">
        <f t="shared" si="6"/>
        <v>0</v>
      </c>
      <c r="T99" s="37">
        <f t="shared" si="6"/>
        <v>0.89288250000000002</v>
      </c>
      <c r="U99" s="37">
        <f t="shared" si="6"/>
        <v>8.7248206474999943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1.70925E-2</v>
      </c>
      <c r="Z99" s="34">
        <f t="shared" si="6"/>
        <v>-2.304875</v>
      </c>
      <c r="AA99" s="75">
        <f t="shared" si="6"/>
        <v>7.0899900000000038</v>
      </c>
      <c r="AB99" s="75">
        <f t="shared" si="6"/>
        <v>0</v>
      </c>
      <c r="AC99">
        <f t="shared" si="6"/>
        <v>0.4203221162249185</v>
      </c>
      <c r="AD99">
        <f t="shared" si="6"/>
        <v>41.868608500719965</v>
      </c>
      <c r="AE99">
        <f t="shared" si="6"/>
        <v>-0.19578100000000001</v>
      </c>
      <c r="AG99">
        <f t="shared" si="6"/>
        <v>41.672827500719976</v>
      </c>
      <c r="AI99">
        <f t="shared" si="6"/>
        <v>0</v>
      </c>
      <c r="AJ99">
        <f t="shared" si="6"/>
        <v>0</v>
      </c>
      <c r="AK99">
        <f t="shared" si="6"/>
        <v>0.81643249999999978</v>
      </c>
      <c r="AL99">
        <f t="shared" si="6"/>
        <v>-0.42049999999999998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45090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1.2636000000000001</v>
      </c>
      <c r="E3">
        <f>GT_NG!S3</f>
        <v>1.6228998133167394</v>
      </c>
      <c r="F3">
        <f>GT_Spot!S3</f>
        <v>0</v>
      </c>
      <c r="G3">
        <f>PPCL_NG!S3</f>
        <v>80</v>
      </c>
      <c r="H3">
        <f>PPCL_Spot!S3</f>
        <v>0</v>
      </c>
      <c r="I3">
        <f>Bawana_NG!S3</f>
        <v>18.109340279042659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86.110612739757386</v>
      </c>
      <c r="P3" s="36">
        <v>0</v>
      </c>
      <c r="Q3" s="36">
        <v>0</v>
      </c>
      <c r="R3" s="38">
        <v>0</v>
      </c>
      <c r="S3" s="38">
        <v>0.24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69.67</v>
      </c>
      <c r="AB3" s="75">
        <f>-STOA!Q3</f>
        <v>0</v>
      </c>
      <c r="AC3">
        <f>SUMIF(B3:AB3,"&gt;0")*$AC$2-SUMIF(B3:AB3,"&lt;0")*($AC$2/(1-$AC$2))+SUMIF(AI3:AR3,"&gt;0")*$AC$2-SUMIF(AI3:AR3,"&lt;0")*($AC$2/(1-$AC$2))</f>
        <v>2.927604349087277</v>
      </c>
      <c r="AD3">
        <f>SUM(B3:AB3,AI3:AR3)-AC3</f>
        <v>179.08884848302949</v>
      </c>
      <c r="AE3">
        <f>'IDT-1'!E3</f>
        <v>0</v>
      </c>
      <c r="AF3" s="24"/>
      <c r="AG3">
        <f>SUM(AD3:AF3)+AT3</f>
        <v>179.08884848302949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1.6228998133167394</v>
      </c>
      <c r="F4">
        <f>GT_Spot!S4</f>
        <v>0</v>
      </c>
      <c r="G4">
        <f>PPCL_NG!S4</f>
        <v>80</v>
      </c>
      <c r="H4">
        <f>PPCL_Spot!S4</f>
        <v>0</v>
      </c>
      <c r="I4">
        <f>Bawana_NG!S4</f>
        <v>18.109340279042659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86.110612739757386</v>
      </c>
      <c r="P4" s="36">
        <v>0</v>
      </c>
      <c r="Q4" s="36">
        <v>0</v>
      </c>
      <c r="R4" s="38">
        <v>0</v>
      </c>
      <c r="S4" s="38">
        <v>0.24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69.67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2.9453606041316678</v>
      </c>
      <c r="AD4">
        <f t="shared" ref="AD4:AD67" si="1">SUM(B4:AB4,AI4:AR4)-AC4</f>
        <v>177.0710922279851</v>
      </c>
      <c r="AE4">
        <f>'IDT-1'!E4</f>
        <v>0</v>
      </c>
      <c r="AF4" s="24"/>
      <c r="AG4">
        <f t="shared" ref="AG4:AG67" si="2">SUM(AD4:AF4)+AT4</f>
        <v>177.0710922279851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-47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1.6228998133167394</v>
      </c>
      <c r="F5">
        <f>GT_Spot!S5</f>
        <v>0</v>
      </c>
      <c r="G5">
        <f>PPCL_NG!S5</f>
        <v>80</v>
      </c>
      <c r="H5">
        <f>PPCL_Spot!S5</f>
        <v>0</v>
      </c>
      <c r="I5">
        <f>Bawana_NG!S5</f>
        <v>18.109340279042659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86.08547076545905</v>
      </c>
      <c r="P5" s="36">
        <v>0</v>
      </c>
      <c r="Q5" s="36">
        <v>0</v>
      </c>
      <c r="R5" s="38">
        <v>0</v>
      </c>
      <c r="S5" s="38">
        <v>0.24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69.67</v>
      </c>
      <c r="AB5" s="75">
        <f>-STOA!Q5</f>
        <v>0</v>
      </c>
      <c r="AC5">
        <f t="shared" si="0"/>
        <v>2.9628956098022328</v>
      </c>
      <c r="AD5">
        <f t="shared" si="1"/>
        <v>175.02841524801622</v>
      </c>
      <c r="AE5">
        <f>'IDT-1'!E5</f>
        <v>0</v>
      </c>
      <c r="AF5" s="24"/>
      <c r="AG5">
        <f t="shared" si="2"/>
        <v>175.02841524801622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-49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1.6228998133167394</v>
      </c>
      <c r="F6">
        <f>GT_Spot!S6</f>
        <v>0</v>
      </c>
      <c r="G6">
        <f>PPCL_NG!S6</f>
        <v>80</v>
      </c>
      <c r="H6">
        <f>PPCL_Spot!S6</f>
        <v>0</v>
      </c>
      <c r="I6">
        <f>Bawana_NG!S6</f>
        <v>18.109340279042659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86.08547076545905</v>
      </c>
      <c r="P6" s="36">
        <v>0</v>
      </c>
      <c r="Q6" s="36">
        <v>0</v>
      </c>
      <c r="R6" s="38">
        <v>0</v>
      </c>
      <c r="S6" s="38">
        <v>0.24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69.67</v>
      </c>
      <c r="AB6" s="75">
        <f>-STOA!Q6</f>
        <v>0</v>
      </c>
      <c r="AC6">
        <f t="shared" si="0"/>
        <v>2.9895299923688188</v>
      </c>
      <c r="AD6">
        <f t="shared" si="1"/>
        <v>172.00178086544963</v>
      </c>
      <c r="AE6">
        <f>'IDT-1'!E6</f>
        <v>0</v>
      </c>
      <c r="AF6" s="24"/>
      <c r="AG6">
        <f t="shared" si="2"/>
        <v>172.00178086544963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-52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1.6228998133167394</v>
      </c>
      <c r="F7">
        <f>GT_Spot!S7</f>
        <v>0</v>
      </c>
      <c r="G7">
        <f>PPCL_NG!S7</f>
        <v>80</v>
      </c>
      <c r="H7">
        <f>PPCL_Spot!S7</f>
        <v>0</v>
      </c>
      <c r="I7">
        <f>Bawana_NG!S7</f>
        <v>18.109340279042659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85.852937640265154</v>
      </c>
      <c r="P7" s="36">
        <v>0</v>
      </c>
      <c r="Q7" s="36">
        <v>0</v>
      </c>
      <c r="R7" s="38">
        <v>0</v>
      </c>
      <c r="S7" s="38">
        <v>0.24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69.67</v>
      </c>
      <c r="AB7" s="75">
        <f>-STOA!Q7</f>
        <v>0</v>
      </c>
      <c r="AC7">
        <f t="shared" si="0"/>
        <v>2.9963618283893085</v>
      </c>
      <c r="AD7">
        <f t="shared" si="1"/>
        <v>170.7624159042353</v>
      </c>
      <c r="AE7">
        <f>'IDT-1'!E7</f>
        <v>0</v>
      </c>
      <c r="AF7" s="24"/>
      <c r="AG7">
        <f t="shared" si="2"/>
        <v>170.7624159042353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-53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1.6228998133167394</v>
      </c>
      <c r="F8">
        <f>GT_Spot!S8</f>
        <v>0</v>
      </c>
      <c r="G8">
        <f>PPCL_NG!S8</f>
        <v>80</v>
      </c>
      <c r="H8">
        <f>PPCL_Spot!S8</f>
        <v>0</v>
      </c>
      <c r="I8">
        <f>Bawana_NG!S8</f>
        <v>18.109340279042659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85.852937640265154</v>
      </c>
      <c r="P8" s="36">
        <v>0</v>
      </c>
      <c r="Q8" s="36">
        <v>0</v>
      </c>
      <c r="R8" s="38">
        <v>0</v>
      </c>
      <c r="S8" s="38">
        <v>0.24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69.67</v>
      </c>
      <c r="AB8" s="75">
        <f>-STOA!Q8</f>
        <v>0</v>
      </c>
      <c r="AC8">
        <f t="shared" si="0"/>
        <v>3.0141180834336989</v>
      </c>
      <c r="AD8">
        <f t="shared" si="1"/>
        <v>168.74465964919091</v>
      </c>
      <c r="AE8">
        <f>'IDT-1'!E8</f>
        <v>0</v>
      </c>
      <c r="AF8" s="24"/>
      <c r="AG8">
        <f t="shared" si="2"/>
        <v>168.74465964919091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-55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1.6228998133167394</v>
      </c>
      <c r="F9">
        <f>GT_Spot!S9</f>
        <v>0</v>
      </c>
      <c r="G9">
        <f>PPCL_NG!S9</f>
        <v>80</v>
      </c>
      <c r="H9">
        <f>PPCL_Spot!S9</f>
        <v>0</v>
      </c>
      <c r="I9">
        <f>Bawana_NG!S9</f>
        <v>18.109340279042659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85.886421459614638</v>
      </c>
      <c r="P9" s="36">
        <v>0</v>
      </c>
      <c r="Q9" s="36">
        <v>0</v>
      </c>
      <c r="R9" s="38">
        <v>0</v>
      </c>
      <c r="S9" s="38">
        <v>0.24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69.67</v>
      </c>
      <c r="AB9" s="75">
        <f>-STOA!Q9</f>
        <v>0</v>
      </c>
      <c r="AC9">
        <f t="shared" si="0"/>
        <v>3.023290868566169</v>
      </c>
      <c r="AD9">
        <f t="shared" si="1"/>
        <v>167.76897068340787</v>
      </c>
      <c r="AE9">
        <f>'IDT-1'!E9</f>
        <v>0</v>
      </c>
      <c r="AF9" s="24"/>
      <c r="AG9">
        <f t="shared" si="2"/>
        <v>167.76897068340787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-56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1.6228998133167394</v>
      </c>
      <c r="F10">
        <f>GT_Spot!S10</f>
        <v>0</v>
      </c>
      <c r="G10">
        <f>PPCL_NG!S10</f>
        <v>80</v>
      </c>
      <c r="H10">
        <f>PPCL_Spot!S10</f>
        <v>0</v>
      </c>
      <c r="I10">
        <f>Bawana_NG!S10</f>
        <v>18.109340279042659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86.005661784182706</v>
      </c>
      <c r="P10" s="36">
        <v>0</v>
      </c>
      <c r="Q10" s="36">
        <v>0</v>
      </c>
      <c r="R10" s="38">
        <v>0</v>
      </c>
      <c r="S10" s="38">
        <v>0.24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69.67</v>
      </c>
      <c r="AB10" s="75">
        <f>-STOA!Q10</f>
        <v>0</v>
      </c>
      <c r="AC10">
        <f t="shared" si="0"/>
        <v>3.0420964384667588</v>
      </c>
      <c r="AD10">
        <f t="shared" si="1"/>
        <v>165.86940543807535</v>
      </c>
      <c r="AE10">
        <f>'IDT-1'!E10</f>
        <v>0</v>
      </c>
      <c r="AF10" s="24"/>
      <c r="AG10">
        <f t="shared" si="2"/>
        <v>165.86940543807535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-58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1.6228998133167394</v>
      </c>
      <c r="F11">
        <f>GT_Spot!S11</f>
        <v>0</v>
      </c>
      <c r="G11">
        <f>PPCL_NG!S11</f>
        <v>80</v>
      </c>
      <c r="H11">
        <f>PPCL_Spot!S11</f>
        <v>0</v>
      </c>
      <c r="I11">
        <f>Bawana_NG!S11</f>
        <v>18.41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40.176037466533067</v>
      </c>
      <c r="P11" s="36">
        <v>0</v>
      </c>
      <c r="Q11" s="36">
        <v>0</v>
      </c>
      <c r="R11" s="38">
        <v>0</v>
      </c>
      <c r="S11" s="38">
        <v>0.24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69.67</v>
      </c>
      <c r="AB11" s="75">
        <f>-STOA!Q11</f>
        <v>0</v>
      </c>
      <c r="AC11">
        <f t="shared" si="0"/>
        <v>2.2508039390392724</v>
      </c>
      <c r="AD11">
        <f t="shared" si="1"/>
        <v>165.13173334081057</v>
      </c>
      <c r="AE11">
        <f>'IDT-1'!E11</f>
        <v>0</v>
      </c>
      <c r="AF11" s="24"/>
      <c r="AG11">
        <f t="shared" si="2"/>
        <v>165.13173334081057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-14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1.6639900404606289</v>
      </c>
      <c r="F12">
        <f>GT_Spot!S12</f>
        <v>0</v>
      </c>
      <c r="G12">
        <f>PPCL_NG!S12</f>
        <v>80</v>
      </c>
      <c r="H12">
        <f>PPCL_Spot!S12</f>
        <v>0</v>
      </c>
      <c r="I12">
        <f>Bawana_NG!S12</f>
        <v>18.41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40.066822263470449</v>
      </c>
      <c r="P12" s="36">
        <v>0</v>
      </c>
      <c r="Q12" s="36">
        <v>0</v>
      </c>
      <c r="R12" s="38">
        <v>0</v>
      </c>
      <c r="S12" s="38">
        <v>0.24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69.67</v>
      </c>
      <c r="AB12" s="75">
        <f>-STOA!Q12</f>
        <v>0</v>
      </c>
      <c r="AC12">
        <f t="shared" si="0"/>
        <v>2.2502044392511875</v>
      </c>
      <c r="AD12">
        <f t="shared" si="1"/>
        <v>165.0642078646799</v>
      </c>
      <c r="AE12">
        <f>'IDT-1'!E12</f>
        <v>0</v>
      </c>
      <c r="AF12" s="24"/>
      <c r="AG12">
        <f t="shared" si="2"/>
        <v>165.0642078646799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-14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1.6639900404606289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18.41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40.018512383295175</v>
      </c>
      <c r="P13" s="36">
        <v>0</v>
      </c>
      <c r="Q13" s="36">
        <v>0</v>
      </c>
      <c r="R13" s="38">
        <v>0</v>
      </c>
      <c r="S13" s="38">
        <v>0.24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69.67</v>
      </c>
      <c r="AB13" s="75">
        <f>-STOA!Q13</f>
        <v>0</v>
      </c>
      <c r="AC13">
        <f t="shared" si="0"/>
        <v>2.2701489026958721</v>
      </c>
      <c r="AD13">
        <f t="shared" si="1"/>
        <v>163.29292344672311</v>
      </c>
      <c r="AE13">
        <f>'IDT-1'!E13</f>
        <v>0</v>
      </c>
      <c r="AF13" s="24"/>
      <c r="AG13">
        <f t="shared" si="2"/>
        <v>163.29292344672311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-16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1.6639900404606289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18.41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40.024877898008661</v>
      </c>
      <c r="P14" s="36">
        <v>0</v>
      </c>
      <c r="Q14" s="36">
        <v>0</v>
      </c>
      <c r="R14" s="38">
        <v>0</v>
      </c>
      <c r="S14" s="38">
        <v>0.24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69.67</v>
      </c>
      <c r="AB14" s="75">
        <f>-STOA!Q14</f>
        <v>0</v>
      </c>
      <c r="AC14">
        <f t="shared" si="0"/>
        <v>2.2790830467475458</v>
      </c>
      <c r="AD14">
        <f t="shared" si="1"/>
        <v>162.29035481738489</v>
      </c>
      <c r="AE14">
        <f>'IDT-1'!E14</f>
        <v>0</v>
      </c>
      <c r="AF14" s="24"/>
      <c r="AG14">
        <f t="shared" si="2"/>
        <v>162.29035481738489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-17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40.027836345504937</v>
      </c>
      <c r="P15" s="36">
        <v>0</v>
      </c>
      <c r="Q15" s="36">
        <v>0</v>
      </c>
      <c r="R15" s="38">
        <v>0</v>
      </c>
      <c r="S15" s="38">
        <v>0.24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-35</v>
      </c>
      <c r="AA15" s="75">
        <f>STOA!K15</f>
        <v>69.67</v>
      </c>
      <c r="AB15" s="75">
        <f>-STOA!Q15</f>
        <v>0</v>
      </c>
      <c r="AC15">
        <f t="shared" si="0"/>
        <v>2.303337092498515</v>
      </c>
      <c r="AD15">
        <f t="shared" si="1"/>
        <v>161.00448607919969</v>
      </c>
      <c r="AE15">
        <f>'IDT-1'!E15</f>
        <v>0</v>
      </c>
      <c r="AF15" s="24"/>
      <c r="AG15">
        <f t="shared" si="2"/>
        <v>161.00448607919969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-14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40.542660867604944</v>
      </c>
      <c r="P16" s="36">
        <v>0</v>
      </c>
      <c r="Q16" s="36">
        <v>0</v>
      </c>
      <c r="R16" s="38">
        <v>0</v>
      </c>
      <c r="S16" s="38">
        <v>0.24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-35</v>
      </c>
      <c r="AA16" s="75">
        <f>STOA!K16</f>
        <v>69.67</v>
      </c>
      <c r="AB16" s="75">
        <f>-STOA!Q16</f>
        <v>0</v>
      </c>
      <c r="AC16">
        <f t="shared" si="0"/>
        <v>2.3167456758151901</v>
      </c>
      <c r="AD16">
        <f t="shared" si="1"/>
        <v>160.50590201798303</v>
      </c>
      <c r="AE16">
        <f>'IDT-1'!E16</f>
        <v>0</v>
      </c>
      <c r="AF16" s="24"/>
      <c r="AG16">
        <f t="shared" si="2"/>
        <v>160.50590201798303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40.294962060003044</v>
      </c>
      <c r="P17" s="36">
        <v>0</v>
      </c>
      <c r="Q17" s="36">
        <v>0</v>
      </c>
      <c r="R17" s="38">
        <v>0</v>
      </c>
      <c r="S17" s="38">
        <v>0.24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-35</v>
      </c>
      <c r="AA17" s="75">
        <f>STOA!K17</f>
        <v>69.67</v>
      </c>
      <c r="AB17" s="75">
        <f>-STOA!Q17</f>
        <v>0</v>
      </c>
      <c r="AC17">
        <f t="shared" si="0"/>
        <v>2.3145659263082936</v>
      </c>
      <c r="AD17">
        <f t="shared" si="1"/>
        <v>160.26038295988806</v>
      </c>
      <c r="AE17">
        <f>'IDT-1'!E17</f>
        <v>0</v>
      </c>
      <c r="AF17" s="24"/>
      <c r="AG17">
        <f t="shared" si="2"/>
        <v>160.26038295988806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1.8094169005300904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19.730000000000004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40.212857284079575</v>
      </c>
      <c r="P18" s="36">
        <v>0</v>
      </c>
      <c r="Q18" s="36">
        <v>0</v>
      </c>
      <c r="R18" s="38">
        <v>0</v>
      </c>
      <c r="S18" s="38">
        <v>0.24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-35</v>
      </c>
      <c r="AA18" s="75">
        <f>STOA!K18</f>
        <v>69.67</v>
      </c>
      <c r="AB18" s="75">
        <f>-STOA!Q18</f>
        <v>0</v>
      </c>
      <c r="AC18">
        <f t="shared" si="0"/>
        <v>2.3202674042801674</v>
      </c>
      <c r="AD18">
        <f t="shared" si="1"/>
        <v>160.90257670599271</v>
      </c>
      <c r="AE18">
        <f>'IDT-1'!E18</f>
        <v>0</v>
      </c>
      <c r="AF18" s="24"/>
      <c r="AG18">
        <f t="shared" si="2"/>
        <v>160.90257670599271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1.8085273661929242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19.730000000000004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40.223936278062993</v>
      </c>
      <c r="P19" s="36">
        <v>0</v>
      </c>
      <c r="Q19" s="36">
        <v>0</v>
      </c>
      <c r="R19" s="38">
        <v>0</v>
      </c>
      <c r="S19" s="38">
        <v>0.24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69.67</v>
      </c>
      <c r="AB19" s="75">
        <f>-STOA!Q19</f>
        <v>0</v>
      </c>
      <c r="AC19">
        <f t="shared" si="0"/>
        <v>2.3203570715250548</v>
      </c>
      <c r="AD19">
        <f t="shared" si="1"/>
        <v>160.91267649839409</v>
      </c>
      <c r="AE19">
        <f>'IDT-1'!E19</f>
        <v>0</v>
      </c>
      <c r="AF19" s="24"/>
      <c r="AG19">
        <f t="shared" si="2"/>
        <v>160.91267649839409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1.7577260356818869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19.730000000000004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40.166093149988335</v>
      </c>
      <c r="P20" s="36">
        <v>0</v>
      </c>
      <c r="Q20" s="36">
        <v>0</v>
      </c>
      <c r="R20" s="38">
        <v>0</v>
      </c>
      <c r="S20" s="38">
        <v>0.24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69.67</v>
      </c>
      <c r="AB20" s="75">
        <f>-STOA!Q20</f>
        <v>0</v>
      </c>
      <c r="AC20">
        <f t="shared" si="0"/>
        <v>2.3371572553338904</v>
      </c>
      <c r="AD20">
        <f t="shared" si="1"/>
        <v>158.78723185599952</v>
      </c>
      <c r="AE20">
        <f>'IDT-1'!E20</f>
        <v>0</v>
      </c>
      <c r="AF20" s="24"/>
      <c r="AG20">
        <f t="shared" si="2"/>
        <v>158.78723185599952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-12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1.7577260356818869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19.730000000000004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40.107599628272681</v>
      </c>
      <c r="P21" s="36">
        <v>0</v>
      </c>
      <c r="Q21" s="36">
        <v>0</v>
      </c>
      <c r="R21" s="38">
        <v>0</v>
      </c>
      <c r="S21" s="38">
        <v>0.24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69.67</v>
      </c>
      <c r="AB21" s="75">
        <f>-STOA!Q21</f>
        <v>0</v>
      </c>
      <c r="AC21">
        <f t="shared" si="0"/>
        <v>2.3366425123427925</v>
      </c>
      <c r="AD21">
        <f t="shared" si="1"/>
        <v>158.72925307727496</v>
      </c>
      <c r="AE21">
        <f>'IDT-1'!E21</f>
        <v>0</v>
      </c>
      <c r="AF21" s="24"/>
      <c r="AG21">
        <f t="shared" si="2"/>
        <v>158.72925307727496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-12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1.7577260356818869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19.730000000000004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40.058537071637019</v>
      </c>
      <c r="P22" s="36">
        <v>0</v>
      </c>
      <c r="Q22" s="36">
        <v>0</v>
      </c>
      <c r="R22" s="38">
        <v>0</v>
      </c>
      <c r="S22" s="38">
        <v>0.13999999999999999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69.67</v>
      </c>
      <c r="AB22" s="75">
        <f>-STOA!Q22</f>
        <v>0</v>
      </c>
      <c r="AC22">
        <f t="shared" si="0"/>
        <v>2.3442088893665947</v>
      </c>
      <c r="AD22">
        <f t="shared" si="1"/>
        <v>157.57262414361549</v>
      </c>
      <c r="AE22">
        <f>'IDT-1'!E22</f>
        <v>0</v>
      </c>
      <c r="AF22" s="24"/>
      <c r="AG22">
        <f t="shared" si="2"/>
        <v>157.57262414361549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-13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1.7577260356818869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40.130046375200315</v>
      </c>
      <c r="P23" s="36">
        <v>0</v>
      </c>
      <c r="Q23" s="36">
        <v>0</v>
      </c>
      <c r="R23" s="38">
        <v>0</v>
      </c>
      <c r="S23" s="38">
        <v>0.13999999999999999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69.67</v>
      </c>
      <c r="AB23" s="75">
        <f>-STOA!Q23</f>
        <v>0</v>
      </c>
      <c r="AC23">
        <f t="shared" si="0"/>
        <v>2.3650485538045372</v>
      </c>
      <c r="AD23">
        <f t="shared" si="1"/>
        <v>153.89329378274081</v>
      </c>
      <c r="AE23">
        <f>'IDT-1'!E23</f>
        <v>0</v>
      </c>
      <c r="AF23" s="24"/>
      <c r="AG23">
        <f t="shared" si="2"/>
        <v>153.89329378274081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-16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1.7577260356818869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40.325134371269243</v>
      </c>
      <c r="P24" s="36">
        <v>0</v>
      </c>
      <c r="Q24" s="36">
        <v>0</v>
      </c>
      <c r="R24" s="38">
        <v>0</v>
      </c>
      <c r="S24" s="38">
        <v>0.13999999999999999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69.67</v>
      </c>
      <c r="AB24" s="75">
        <f>-STOA!Q24</f>
        <v>0</v>
      </c>
      <c r="AC24">
        <f t="shared" si="0"/>
        <v>2.3845215832143345</v>
      </c>
      <c r="AD24">
        <f t="shared" si="1"/>
        <v>152.06890874939995</v>
      </c>
      <c r="AE24">
        <f>'IDT-1'!E24</f>
        <v>0</v>
      </c>
      <c r="AF24" s="24"/>
      <c r="AG24">
        <f t="shared" si="2"/>
        <v>152.06890874939995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-18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1.8125350795135642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40.403771452652748</v>
      </c>
      <c r="P25" s="36">
        <v>0</v>
      </c>
      <c r="Q25" s="36">
        <v>0</v>
      </c>
      <c r="R25" s="38">
        <v>0</v>
      </c>
      <c r="S25" s="38">
        <v>0.13999999999999999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69.67</v>
      </c>
      <c r="AB25" s="75">
        <f>-STOA!Q25</f>
        <v>0</v>
      </c>
      <c r="AC25">
        <f t="shared" si="0"/>
        <v>2.4123302916828138</v>
      </c>
      <c r="AD25">
        <f t="shared" si="1"/>
        <v>149.17454616614665</v>
      </c>
      <c r="AE25">
        <f>'IDT-1'!E25</f>
        <v>0</v>
      </c>
      <c r="AF25" s="24"/>
      <c r="AG25">
        <f t="shared" si="2"/>
        <v>149.17454616614665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-21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1.7585905830994699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40.403771452652748</v>
      </c>
      <c r="P26" s="36">
        <v>0</v>
      </c>
      <c r="Q26" s="36">
        <v>0</v>
      </c>
      <c r="R26" s="38">
        <v>0</v>
      </c>
      <c r="S26" s="38">
        <v>0.13999999999999999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69.67</v>
      </c>
      <c r="AB26" s="75">
        <f>-STOA!Q26</f>
        <v>0</v>
      </c>
      <c r="AC26">
        <f t="shared" si="0"/>
        <v>2.4296118351587608</v>
      </c>
      <c r="AD26">
        <f t="shared" si="1"/>
        <v>147.10332012625662</v>
      </c>
      <c r="AE26">
        <f>'IDT-1'!E26</f>
        <v>0</v>
      </c>
      <c r="AF26" s="24"/>
      <c r="AG26">
        <f t="shared" si="2"/>
        <v>147.10332012625662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-23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1.8094169005300904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19.730000000000004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40.331647655844293</v>
      </c>
      <c r="P27" s="36">
        <v>0</v>
      </c>
      <c r="Q27" s="36">
        <v>0</v>
      </c>
      <c r="R27" s="38">
        <v>0</v>
      </c>
      <c r="S27" s="38">
        <v>0.13999999999999999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69.67</v>
      </c>
      <c r="AB27" s="75">
        <f>-STOA!Q27</f>
        <v>0</v>
      </c>
      <c r="AC27">
        <f t="shared" si="0"/>
        <v>2.4358484173402362</v>
      </c>
      <c r="AD27">
        <f t="shared" si="1"/>
        <v>147.80578606469734</v>
      </c>
      <c r="AE27">
        <f>'IDT-1'!E27</f>
        <v>0</v>
      </c>
      <c r="AF27" s="24"/>
      <c r="AG27">
        <f t="shared" si="2"/>
        <v>147.80578606469734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-23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1.8094169005300904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40.282826639278639</v>
      </c>
      <c r="P28" s="36">
        <v>0</v>
      </c>
      <c r="Q28" s="36">
        <v>0</v>
      </c>
      <c r="R28" s="38">
        <v>0</v>
      </c>
      <c r="S28" s="38">
        <v>0.13999999999999999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69.67</v>
      </c>
      <c r="AB28" s="75">
        <f>-STOA!Q28</f>
        <v>0</v>
      </c>
      <c r="AC28">
        <f t="shared" si="0"/>
        <v>2.4176625373500671</v>
      </c>
      <c r="AD28">
        <f t="shared" si="1"/>
        <v>149.77515092812183</v>
      </c>
      <c r="AE28">
        <f>'IDT-1'!E28</f>
        <v>0</v>
      </c>
      <c r="AF28" s="24"/>
      <c r="AG28">
        <f t="shared" si="2"/>
        <v>149.77515092812183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-21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1.8094169005300904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40.146892895321287</v>
      </c>
      <c r="P29" s="36">
        <v>0</v>
      </c>
      <c r="Q29" s="36">
        <v>0</v>
      </c>
      <c r="R29" s="38">
        <v>0</v>
      </c>
      <c r="S29" s="38">
        <v>0.13999999999999999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69.67</v>
      </c>
      <c r="AB29" s="75">
        <f>-STOA!Q29</f>
        <v>0</v>
      </c>
      <c r="AC29">
        <f t="shared" si="0"/>
        <v>2.3809538103144616</v>
      </c>
      <c r="AD29">
        <f t="shared" si="1"/>
        <v>153.67592591120012</v>
      </c>
      <c r="AE29">
        <f>'IDT-1'!E29</f>
        <v>0</v>
      </c>
      <c r="AF29" s="24"/>
      <c r="AG29">
        <f t="shared" si="2"/>
        <v>153.67592591120012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-17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1.8094169005300904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39.907715922898859</v>
      </c>
      <c r="P30" s="36">
        <v>0</v>
      </c>
      <c r="Q30" s="36">
        <v>0</v>
      </c>
      <c r="R30" s="38">
        <v>0</v>
      </c>
      <c r="S30" s="38">
        <v>0.13999999999999999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69.67</v>
      </c>
      <c r="AB30" s="75">
        <f>-STOA!Q30</f>
        <v>0</v>
      </c>
      <c r="AC30">
        <f t="shared" si="0"/>
        <v>2.3610927979127534</v>
      </c>
      <c r="AD30">
        <f t="shared" si="1"/>
        <v>155.45660995117936</v>
      </c>
      <c r="AE30">
        <f>'IDT-1'!E30</f>
        <v>0</v>
      </c>
      <c r="AF30" s="24"/>
      <c r="AG30">
        <f t="shared" si="2"/>
        <v>155.45660995117936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-15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1.7585905830994699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39.891701534094182</v>
      </c>
      <c r="P31" s="36">
        <v>0</v>
      </c>
      <c r="Q31" s="36">
        <v>0</v>
      </c>
      <c r="R31" s="38">
        <v>0</v>
      </c>
      <c r="S31" s="38">
        <v>0.13999999999999999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69.67</v>
      </c>
      <c r="AB31" s="75">
        <f>-STOA!Q31</f>
        <v>0</v>
      </c>
      <c r="AC31">
        <f t="shared" si="0"/>
        <v>2.2986143150425153</v>
      </c>
      <c r="AD31">
        <f t="shared" si="1"/>
        <v>162.48140772781431</v>
      </c>
      <c r="AE31">
        <f>'IDT-1'!E31</f>
        <v>0</v>
      </c>
      <c r="AF31" s="24"/>
      <c r="AG31">
        <f t="shared" si="2"/>
        <v>162.48140772781431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-18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1.7585905830994699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39.8828922884801</v>
      </c>
      <c r="P32" s="36">
        <v>0</v>
      </c>
      <c r="Q32" s="36">
        <v>0</v>
      </c>
      <c r="R32" s="38">
        <v>0</v>
      </c>
      <c r="S32" s="38">
        <v>0.13999999999999999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69.67</v>
      </c>
      <c r="AB32" s="75">
        <f>-STOA!Q32</f>
        <v>0</v>
      </c>
      <c r="AC32">
        <f t="shared" si="0"/>
        <v>2.227511773503549</v>
      </c>
      <c r="AD32">
        <f t="shared" si="1"/>
        <v>170.5437010237392</v>
      </c>
      <c r="AE32">
        <f>'IDT-1'!E32</f>
        <v>0</v>
      </c>
      <c r="AF32" s="24"/>
      <c r="AG32">
        <f t="shared" si="2"/>
        <v>170.5437010237392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1.7585905830994699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39.872608103834942</v>
      </c>
      <c r="P33" s="36">
        <v>0</v>
      </c>
      <c r="Q33" s="36">
        <v>0</v>
      </c>
      <c r="R33" s="38">
        <v>0</v>
      </c>
      <c r="S33" s="38">
        <v>0.13999999999999999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69.67</v>
      </c>
      <c r="AB33" s="75">
        <f>-STOA!Q33</f>
        <v>0</v>
      </c>
      <c r="AC33">
        <f t="shared" si="0"/>
        <v>2.1741525075454997</v>
      </c>
      <c r="AD33">
        <f t="shared" si="1"/>
        <v>176.58677610505208</v>
      </c>
      <c r="AE33">
        <f>'IDT-1'!E33</f>
        <v>0</v>
      </c>
      <c r="AF33" s="24"/>
      <c r="AG33">
        <f t="shared" si="2"/>
        <v>176.58677610505208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-34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1.7585905830994699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39.772599217169507</v>
      </c>
      <c r="P34" s="36">
        <v>0</v>
      </c>
      <c r="Q34" s="36">
        <v>0</v>
      </c>
      <c r="R34" s="38">
        <v>0</v>
      </c>
      <c r="S34" s="38">
        <v>0.13999999999999999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69.67</v>
      </c>
      <c r="AB34" s="75">
        <f>-STOA!Q34</f>
        <v>0</v>
      </c>
      <c r="AC34">
        <f t="shared" si="0"/>
        <v>2.0667348990765002</v>
      </c>
      <c r="AD34">
        <f t="shared" si="1"/>
        <v>188.59418482685567</v>
      </c>
      <c r="AE34">
        <f>'IDT-1'!E34</f>
        <v>0</v>
      </c>
      <c r="AF34" s="24"/>
      <c r="AG34">
        <f t="shared" si="2"/>
        <v>188.59418482685567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-22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1.7585905830994699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58.934334254953924</v>
      </c>
      <c r="P35" s="36">
        <v>0</v>
      </c>
      <c r="Q35" s="36">
        <v>0</v>
      </c>
      <c r="R35" s="38">
        <v>0</v>
      </c>
      <c r="S35" s="38">
        <v>0.13999999999999999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69.67</v>
      </c>
      <c r="AB35" s="75">
        <f>-STOA!Q35</f>
        <v>0</v>
      </c>
      <c r="AC35">
        <f t="shared" si="0"/>
        <v>2.2975050600643705</v>
      </c>
      <c r="AD35">
        <f t="shared" si="1"/>
        <v>200.5251497036522</v>
      </c>
      <c r="AE35">
        <f>'IDT-1'!E35</f>
        <v>0</v>
      </c>
      <c r="AF35" s="24"/>
      <c r="AG35">
        <f t="shared" si="2"/>
        <v>200.5251497036522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-29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1.7585905830994699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58.934337071831649</v>
      </c>
      <c r="P36" s="36">
        <v>0</v>
      </c>
      <c r="Q36" s="36">
        <v>0</v>
      </c>
      <c r="R36" s="38">
        <v>0</v>
      </c>
      <c r="S36" s="38">
        <v>0.13999999999999999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69.67</v>
      </c>
      <c r="AB36" s="75">
        <f>-STOA!Q36</f>
        <v>0</v>
      </c>
      <c r="AC36">
        <f t="shared" si="0"/>
        <v>2.1820894270643554</v>
      </c>
      <c r="AD36">
        <f t="shared" si="1"/>
        <v>213.64056815352993</v>
      </c>
      <c r="AE36">
        <f>'IDT-1'!E36</f>
        <v>0</v>
      </c>
      <c r="AF36" s="24"/>
      <c r="AG36">
        <f t="shared" si="2"/>
        <v>213.64056815352993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-16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1.7585905830994699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58.870517431037456</v>
      </c>
      <c r="P37" s="36">
        <v>0</v>
      </c>
      <c r="Q37" s="36">
        <v>0</v>
      </c>
      <c r="R37" s="38">
        <v>0</v>
      </c>
      <c r="S37" s="38">
        <v>0.13999999999999999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69.67</v>
      </c>
      <c r="AB37" s="75">
        <f>-STOA!Q37</f>
        <v>0</v>
      </c>
      <c r="AC37">
        <f t="shared" si="0"/>
        <v>2.039477773870241</v>
      </c>
      <c r="AD37">
        <f t="shared" si="1"/>
        <v>229.71936016592988</v>
      </c>
      <c r="AE37">
        <f>'IDT-1'!E37</f>
        <v>0</v>
      </c>
      <c r="AF37" s="24"/>
      <c r="AG37">
        <f t="shared" si="2"/>
        <v>229.71936016592988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1.7585905830994699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58.811753747488297</v>
      </c>
      <c r="P38" s="36">
        <v>0</v>
      </c>
      <c r="Q38" s="36">
        <v>0</v>
      </c>
      <c r="R38" s="38">
        <v>0</v>
      </c>
      <c r="S38" s="38">
        <v>0.13999999999999999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69.67</v>
      </c>
      <c r="AB38" s="75">
        <f>-STOA!Q38</f>
        <v>0</v>
      </c>
      <c r="AC38">
        <f t="shared" si="0"/>
        <v>2.0389606534550087</v>
      </c>
      <c r="AD38">
        <f t="shared" si="1"/>
        <v>229.66111360279595</v>
      </c>
      <c r="AE38">
        <f>'IDT-1'!E38</f>
        <v>0</v>
      </c>
      <c r="AF38" s="24"/>
      <c r="AG38">
        <f t="shared" si="2"/>
        <v>229.66111360279595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1.7428065658191181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19.730000000000004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58.71842345702013</v>
      </c>
      <c r="P39" s="36">
        <v>0</v>
      </c>
      <c r="Q39" s="36">
        <v>0</v>
      </c>
      <c r="R39" s="38">
        <v>0</v>
      </c>
      <c r="S39" s="38">
        <v>0.13999999999999999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93.86</v>
      </c>
      <c r="AB39" s="75">
        <f>-STOA!Q39</f>
        <v>0</v>
      </c>
      <c r="AC39">
        <f t="shared" si="0"/>
        <v>2.2508724475468216</v>
      </c>
      <c r="AD39">
        <f t="shared" si="1"/>
        <v>253.5300875009556</v>
      </c>
      <c r="AE39">
        <f>'IDT-1'!E39</f>
        <v>0</v>
      </c>
      <c r="AF39" s="24"/>
      <c r="AG39">
        <f t="shared" si="2"/>
        <v>253.5300875009556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1.7428065658191181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19.730000000000004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65.498423457020124</v>
      </c>
      <c r="P40" s="36">
        <v>0</v>
      </c>
      <c r="Q40" s="36">
        <v>0</v>
      </c>
      <c r="R40" s="38">
        <v>0</v>
      </c>
      <c r="S40" s="38">
        <v>0.13999999999999999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93.86</v>
      </c>
      <c r="AB40" s="75">
        <f>-STOA!Q40</f>
        <v>0</v>
      </c>
      <c r="AC40">
        <f t="shared" si="0"/>
        <v>2.3105364475468217</v>
      </c>
      <c r="AD40">
        <f t="shared" si="1"/>
        <v>260.25042350095561</v>
      </c>
      <c r="AE40">
        <f>'IDT-1'!E40</f>
        <v>0</v>
      </c>
      <c r="AF40" s="24"/>
      <c r="AG40">
        <f t="shared" si="2"/>
        <v>260.25042350095561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1.7027854195323247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19.730000000000004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83.568116757352087</v>
      </c>
      <c r="P41" s="36">
        <v>0</v>
      </c>
      <c r="Q41" s="36">
        <v>0</v>
      </c>
      <c r="R41" s="38">
        <v>0</v>
      </c>
      <c r="S41" s="38">
        <v>0.13999999999999999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93.86</v>
      </c>
      <c r="AB41" s="75">
        <f>-STOA!Q41</f>
        <v>0</v>
      </c>
      <c r="AC41">
        <f t="shared" si="0"/>
        <v>2.4691975625024192</v>
      </c>
      <c r="AD41">
        <f t="shared" si="1"/>
        <v>278.12143454004519</v>
      </c>
      <c r="AE41">
        <f>'IDT-1'!E41</f>
        <v>0</v>
      </c>
      <c r="AF41" s="24"/>
      <c r="AG41">
        <f t="shared" si="2"/>
        <v>278.12143454004519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1.7027854195323247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19.730000000000004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89.683350761776097</v>
      </c>
      <c r="P42" s="36">
        <v>0</v>
      </c>
      <c r="Q42" s="36">
        <v>0</v>
      </c>
      <c r="R42" s="38">
        <v>0</v>
      </c>
      <c r="S42" s="38">
        <v>0.13999999999999999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93.86</v>
      </c>
      <c r="AB42" s="75">
        <f>-STOA!Q42</f>
        <v>0</v>
      </c>
      <c r="AC42">
        <f t="shared" si="0"/>
        <v>2.5230116217413503</v>
      </c>
      <c r="AD42">
        <f t="shared" si="1"/>
        <v>284.18285448523022</v>
      </c>
      <c r="AE42">
        <f>'IDT-1'!E42</f>
        <v>0</v>
      </c>
      <c r="AF42" s="24"/>
      <c r="AG42">
        <f t="shared" si="2"/>
        <v>284.18285448523022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1.6619113097284293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98.586825361834727</v>
      </c>
      <c r="P43" s="36">
        <v>0</v>
      </c>
      <c r="Q43" s="36">
        <v>0</v>
      </c>
      <c r="R43" s="38">
        <v>0</v>
      </c>
      <c r="S43" s="38">
        <v>0.13999999999999999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93.86</v>
      </c>
      <c r="AB43" s="75">
        <f>-STOA!Q43</f>
        <v>0</v>
      </c>
      <c r="AC43">
        <f t="shared" si="0"/>
        <v>2.6010025060555919</v>
      </c>
      <c r="AD43">
        <f t="shared" si="1"/>
        <v>292.96746409117077</v>
      </c>
      <c r="AE43">
        <f>'IDT-1'!E43</f>
        <v>0</v>
      </c>
      <c r="AF43" s="24"/>
      <c r="AG43">
        <f t="shared" si="2"/>
        <v>292.96746409117077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1.6619113097284293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107.32123506230211</v>
      </c>
      <c r="P44" s="36">
        <v>0</v>
      </c>
      <c r="Q44" s="36">
        <v>0</v>
      </c>
      <c r="R44" s="38">
        <v>0</v>
      </c>
      <c r="S44" s="38">
        <v>0.13999999999999999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93.86</v>
      </c>
      <c r="AB44" s="75">
        <f>-STOA!Q44</f>
        <v>0</v>
      </c>
      <c r="AC44">
        <f t="shared" si="0"/>
        <v>2.6778653114197049</v>
      </c>
      <c r="AD44">
        <f t="shared" si="1"/>
        <v>301.62501098627405</v>
      </c>
      <c r="AE44">
        <f>'IDT-1'!E44</f>
        <v>0</v>
      </c>
      <c r="AF44" s="24"/>
      <c r="AG44">
        <f t="shared" si="2"/>
        <v>301.62501098627405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1.6619113097284293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19.730000000000004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111.99265343088236</v>
      </c>
      <c r="P45" s="36">
        <v>0</v>
      </c>
      <c r="Q45" s="36">
        <v>0</v>
      </c>
      <c r="R45" s="38">
        <v>0</v>
      </c>
      <c r="S45" s="38">
        <v>0.38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93.86</v>
      </c>
      <c r="AB45" s="75">
        <f>-STOA!Q45</f>
        <v>0</v>
      </c>
      <c r="AC45">
        <f t="shared" si="0"/>
        <v>2.7210857930632111</v>
      </c>
      <c r="AD45">
        <f t="shared" si="1"/>
        <v>306.49320887321079</v>
      </c>
      <c r="AE45">
        <f>'IDT-1'!E45</f>
        <v>0</v>
      </c>
      <c r="AF45" s="24"/>
      <c r="AG45">
        <f t="shared" si="2"/>
        <v>306.49320887321079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1.6619113097284293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19.730000000000004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114.89591072132887</v>
      </c>
      <c r="P46" s="36">
        <v>0</v>
      </c>
      <c r="Q46" s="36">
        <v>0</v>
      </c>
      <c r="R46" s="38">
        <v>0</v>
      </c>
      <c r="S46" s="38">
        <v>0.38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93.86</v>
      </c>
      <c r="AB46" s="75">
        <f>-STOA!Q46</f>
        <v>0</v>
      </c>
      <c r="AC46">
        <f t="shared" si="0"/>
        <v>2.7466344572191406</v>
      </c>
      <c r="AD46">
        <f t="shared" si="1"/>
        <v>309.37091749950133</v>
      </c>
      <c r="AE46">
        <f>'IDT-1'!E46</f>
        <v>0</v>
      </c>
      <c r="AF46" s="24"/>
      <c r="AG46">
        <f t="shared" si="2"/>
        <v>309.37091749950133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1.6619113097284293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19.730000000000004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117.82930711084666</v>
      </c>
      <c r="P47" s="36">
        <v>0</v>
      </c>
      <c r="Q47" s="36">
        <v>0</v>
      </c>
      <c r="R47" s="38">
        <v>0</v>
      </c>
      <c r="S47" s="38">
        <v>0.38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93.86</v>
      </c>
      <c r="AB47" s="75">
        <f>-STOA!Q47</f>
        <v>0</v>
      </c>
      <c r="AC47">
        <f t="shared" si="0"/>
        <v>2.7724483454468971</v>
      </c>
      <c r="AD47">
        <f t="shared" si="1"/>
        <v>312.27850000079138</v>
      </c>
      <c r="AE47">
        <f>'IDT-1'!E47</f>
        <v>0</v>
      </c>
      <c r="AF47" s="24"/>
      <c r="AG47">
        <f t="shared" si="2"/>
        <v>312.27850000079138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1.6115503609487796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19.730000000000004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120.7602204575888</v>
      </c>
      <c r="P48" s="36">
        <v>0</v>
      </c>
      <c r="Q48" s="36">
        <v>0</v>
      </c>
      <c r="R48" s="38">
        <v>0</v>
      </c>
      <c r="S48" s="38">
        <v>0.38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93.86</v>
      </c>
      <c r="AB48" s="75">
        <f>-STOA!Q48</f>
        <v>0</v>
      </c>
      <c r="AC48">
        <f t="shared" si="0"/>
        <v>2.7977972065489669</v>
      </c>
      <c r="AD48">
        <f t="shared" si="1"/>
        <v>315.1337035376518</v>
      </c>
      <c r="AE48">
        <f>'IDT-1'!E48</f>
        <v>0</v>
      </c>
      <c r="AF48" s="24"/>
      <c r="AG48">
        <f t="shared" si="2"/>
        <v>315.1337035376518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1.6115503609487796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19.730000000000004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128.32375202850957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93.86</v>
      </c>
      <c r="AB49" s="75">
        <f>-STOA!Q49</f>
        <v>0</v>
      </c>
      <c r="AC49">
        <f t="shared" si="0"/>
        <v>2.8644442843730697</v>
      </c>
      <c r="AD49">
        <f t="shared" si="1"/>
        <v>322.64058803074846</v>
      </c>
      <c r="AE49">
        <f>'IDT-1'!E49</f>
        <v>0</v>
      </c>
      <c r="AF49" s="24"/>
      <c r="AG49">
        <f t="shared" si="2"/>
        <v>322.64058803074846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1.2927600000000001</v>
      </c>
      <c r="E50">
        <f>GT_NG!S50</f>
        <v>1.6115503609487796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19.730000000000004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132.19101174188947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93.86</v>
      </c>
      <c r="AB50" s="75">
        <f>-STOA!Q50</f>
        <v>0</v>
      </c>
      <c r="AC50">
        <f t="shared" si="0"/>
        <v>2.8984761698508126</v>
      </c>
      <c r="AD50">
        <f t="shared" si="1"/>
        <v>326.4738158586506</v>
      </c>
      <c r="AE50">
        <f>'IDT-1'!E50</f>
        <v>0</v>
      </c>
      <c r="AF50" s="24"/>
      <c r="AG50">
        <f t="shared" si="2"/>
        <v>326.4738158586506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1.2927600000000001</v>
      </c>
      <c r="E51">
        <f>GT_NG!S51</f>
        <v>1.5718019257221461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19.730000000000004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134.18231540270895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93.86</v>
      </c>
      <c r="AB51" s="75">
        <f>-STOA!Q51</f>
        <v>0</v>
      </c>
      <c r="AC51">
        <f t="shared" si="0"/>
        <v>2.9156498558360298</v>
      </c>
      <c r="AD51">
        <f t="shared" si="1"/>
        <v>328.40819739825827</v>
      </c>
      <c r="AE51">
        <f>'IDT-1'!E51</f>
        <v>0</v>
      </c>
      <c r="AF51" s="24"/>
      <c r="AG51">
        <f t="shared" si="2"/>
        <v>328.40819739825827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1.2927600000000001</v>
      </c>
      <c r="E52">
        <f>GT_NG!S52</f>
        <v>1.5718019257221461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19.730000000000004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136.13323869552278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93.86</v>
      </c>
      <c r="AB52" s="75">
        <f>-STOA!Q52</f>
        <v>0</v>
      </c>
      <c r="AC52">
        <f t="shared" si="0"/>
        <v>2.9328179808127914</v>
      </c>
      <c r="AD52">
        <f t="shared" si="1"/>
        <v>330.3419525660953</v>
      </c>
      <c r="AE52">
        <f>'IDT-1'!E52</f>
        <v>0</v>
      </c>
      <c r="AF52" s="24"/>
      <c r="AG52">
        <f t="shared" si="2"/>
        <v>330.3419525660953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1.2927600000000001</v>
      </c>
      <c r="E53">
        <f>GT_NG!S53</f>
        <v>1.5920851346857334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19.730000000000004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138.11232608155626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93.86</v>
      </c>
      <c r="AB53" s="75">
        <f>-STOA!Q53</f>
        <v>0</v>
      </c>
      <c r="AC53">
        <f t="shared" si="0"/>
        <v>2.9504124420487656</v>
      </c>
      <c r="AD53">
        <f t="shared" si="1"/>
        <v>332.32372869985636</v>
      </c>
      <c r="AE53">
        <f>'IDT-1'!E53</f>
        <v>0</v>
      </c>
      <c r="AF53" s="24"/>
      <c r="AG53">
        <f t="shared" si="2"/>
        <v>332.32372869985636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1.2927600000000001</v>
      </c>
      <c r="E54">
        <f>GT_NG!S54</f>
        <v>1.5920851346857334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19.730000000000004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139.06883791944392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93.86</v>
      </c>
      <c r="AB54" s="75">
        <f>-STOA!Q54</f>
        <v>0</v>
      </c>
      <c r="AC54">
        <f t="shared" si="0"/>
        <v>2.9588297462221771</v>
      </c>
      <c r="AD54">
        <f t="shared" si="1"/>
        <v>333.27182323357061</v>
      </c>
      <c r="AE54">
        <f>'IDT-1'!E54</f>
        <v>0</v>
      </c>
      <c r="AF54" s="24"/>
      <c r="AG54">
        <f t="shared" si="2"/>
        <v>333.27182323357061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1.2927600000000001</v>
      </c>
      <c r="E55">
        <f>GT_NG!S55</f>
        <v>1.5920851346857334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19.730000000000004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141.9420118664452</v>
      </c>
      <c r="P55" s="36">
        <v>0</v>
      </c>
      <c r="Q55" s="36">
        <v>0</v>
      </c>
      <c r="R55" s="38">
        <v>0</v>
      </c>
      <c r="S55" s="38">
        <v>0.4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93.86</v>
      </c>
      <c r="AB55" s="75">
        <f>-STOA!Q55</f>
        <v>0</v>
      </c>
      <c r="AC55">
        <f t="shared" si="0"/>
        <v>2.9842016769557884</v>
      </c>
      <c r="AD55">
        <f t="shared" si="1"/>
        <v>336.12962524983834</v>
      </c>
      <c r="AE55">
        <f>'IDT-1'!E55</f>
        <v>0</v>
      </c>
      <c r="AF55" s="24"/>
      <c r="AG55">
        <f t="shared" si="2"/>
        <v>336.12962524983834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1.2927600000000001</v>
      </c>
      <c r="E56">
        <f>GT_NG!S56</f>
        <v>1.5920851346857334</v>
      </c>
      <c r="F56">
        <f>GT_Spot!S56</f>
        <v>0</v>
      </c>
      <c r="G56">
        <f>PPCL_NG!S56</f>
        <v>80.296969925663177</v>
      </c>
      <c r="H56">
        <f>PPCL_Spot!S56</f>
        <v>7.5769692123150749</v>
      </c>
      <c r="I56">
        <f>Bawana_NG!S56</f>
        <v>19.730000000000004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139.03201186644517</v>
      </c>
      <c r="P56" s="36">
        <v>0</v>
      </c>
      <c r="Q56" s="36">
        <v>0</v>
      </c>
      <c r="R56" s="38">
        <v>0</v>
      </c>
      <c r="S56" s="38">
        <v>0.4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93.86</v>
      </c>
      <c r="AB56" s="75">
        <f>-STOA!Q56</f>
        <v>0</v>
      </c>
      <c r="AC56">
        <f t="shared" si="0"/>
        <v>3.0252710060241608</v>
      </c>
      <c r="AD56">
        <f t="shared" si="1"/>
        <v>340.75552513308497</v>
      </c>
      <c r="AE56">
        <f>'IDT-1'!E56</f>
        <v>0</v>
      </c>
      <c r="AF56" s="24"/>
      <c r="AG56">
        <f t="shared" si="2"/>
        <v>340.75552513308497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1.2927600000000001</v>
      </c>
      <c r="E57">
        <f>GT_NG!S57</f>
        <v>1.5617262723521321</v>
      </c>
      <c r="F57">
        <f>GT_Spot!S57</f>
        <v>0</v>
      </c>
      <c r="G57">
        <f>PPCL_NG!S57</f>
        <v>80.296969925663177</v>
      </c>
      <c r="H57">
        <f>PPCL_Spot!S57</f>
        <v>7.5769692123150749</v>
      </c>
      <c r="I57">
        <f>Bawana_NG!S57</f>
        <v>19.730000000000004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131.34147674669711</v>
      </c>
      <c r="P57" s="36">
        <v>0</v>
      </c>
      <c r="Q57" s="36">
        <v>0</v>
      </c>
      <c r="R57" s="38">
        <v>0</v>
      </c>
      <c r="S57" s="38">
        <v>0.4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93.86</v>
      </c>
      <c r="AB57" s="75">
        <f>-STOA!Q57</f>
        <v>0</v>
      </c>
      <c r="AC57">
        <f t="shared" si="0"/>
        <v>2.9573271389818423</v>
      </c>
      <c r="AD57">
        <f t="shared" si="1"/>
        <v>333.10257501804568</v>
      </c>
      <c r="AE57">
        <f>'IDT-1'!E57</f>
        <v>0</v>
      </c>
      <c r="AF57" s="24"/>
      <c r="AG57">
        <f t="shared" si="2"/>
        <v>333.10257501804568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1.2927600000000001</v>
      </c>
      <c r="E58">
        <f>GT_NG!S58</f>
        <v>1.5617262723521321</v>
      </c>
      <c r="F58">
        <f>GT_Spot!S58</f>
        <v>0</v>
      </c>
      <c r="G58">
        <f>PPCL_NG!S58</f>
        <v>80.296969925663177</v>
      </c>
      <c r="H58">
        <f>PPCL_Spot!S58</f>
        <v>7.5769692123150749</v>
      </c>
      <c r="I58">
        <f>Bawana_NG!S58</f>
        <v>19.730000000000004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136.25278017873174</v>
      </c>
      <c r="P58" s="36">
        <v>0</v>
      </c>
      <c r="Q58" s="36">
        <v>0</v>
      </c>
      <c r="R58" s="38">
        <v>0</v>
      </c>
      <c r="S58" s="38">
        <v>0.4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93.86</v>
      </c>
      <c r="AB58" s="75">
        <f>-STOA!Q58</f>
        <v>0</v>
      </c>
      <c r="AC58">
        <f t="shared" si="0"/>
        <v>3.0005466091837469</v>
      </c>
      <c r="AD58">
        <f t="shared" si="1"/>
        <v>337.97065897987841</v>
      </c>
      <c r="AE58">
        <f>'IDT-1'!E58</f>
        <v>0</v>
      </c>
      <c r="AF58" s="24"/>
      <c r="AG58">
        <f t="shared" si="2"/>
        <v>337.97065897987841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1.2927600000000001</v>
      </c>
      <c r="E59">
        <f>GT_NG!S59</f>
        <v>1.5617262723521321</v>
      </c>
      <c r="F59">
        <f>GT_Spot!S59</f>
        <v>0</v>
      </c>
      <c r="G59">
        <f>PPCL_NG!S59</f>
        <v>80</v>
      </c>
      <c r="H59">
        <f>PPCL_Spot!S59</f>
        <v>7.5769692123150749</v>
      </c>
      <c r="I59">
        <f>Bawana_NG!S59</f>
        <v>23.000000000000004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143.10060107821383</v>
      </c>
      <c r="P59" s="36">
        <v>0</v>
      </c>
      <c r="Q59" s="36">
        <v>0</v>
      </c>
      <c r="R59" s="38">
        <v>0</v>
      </c>
      <c r="S59" s="38">
        <v>0.4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93.86</v>
      </c>
      <c r="AB59" s="75">
        <f>-STOA!Q59</f>
        <v>0</v>
      </c>
      <c r="AC59">
        <f t="shared" si="0"/>
        <v>3.0869700977533534</v>
      </c>
      <c r="AD59">
        <f t="shared" si="1"/>
        <v>347.70508646512769</v>
      </c>
      <c r="AE59">
        <f>'IDT-1'!E59</f>
        <v>0</v>
      </c>
      <c r="AF59" s="24"/>
      <c r="AG59">
        <f t="shared" si="2"/>
        <v>347.70508646512769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1.2927600000000001</v>
      </c>
      <c r="E60">
        <f>GT_NG!S60</f>
        <v>1.5617262723521321</v>
      </c>
      <c r="F60">
        <f>GT_Spot!S60</f>
        <v>0</v>
      </c>
      <c r="G60">
        <f>PPCL_NG!S60</f>
        <v>80</v>
      </c>
      <c r="H60">
        <f>PPCL_Spot!S60</f>
        <v>7.5769692123150749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144.14323495055217</v>
      </c>
      <c r="P60" s="36">
        <v>0</v>
      </c>
      <c r="Q60" s="36">
        <v>0</v>
      </c>
      <c r="R60" s="38">
        <v>0</v>
      </c>
      <c r="S60" s="38">
        <v>0.28000000000000003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93.86</v>
      </c>
      <c r="AB60" s="75">
        <f>-STOA!Q60</f>
        <v>0</v>
      </c>
      <c r="AC60">
        <f t="shared" si="0"/>
        <v>3.0950892758299307</v>
      </c>
      <c r="AD60">
        <f t="shared" si="1"/>
        <v>348.61960115938945</v>
      </c>
      <c r="AE60">
        <f>'IDT-1'!E60</f>
        <v>0</v>
      </c>
      <c r="AF60" s="24"/>
      <c r="AG60">
        <f t="shared" si="2"/>
        <v>348.61960115938945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1.2927600000000001</v>
      </c>
      <c r="E61">
        <f>GT_NG!S61</f>
        <v>1.5617262723521321</v>
      </c>
      <c r="F61">
        <f>GT_Spot!S61</f>
        <v>0</v>
      </c>
      <c r="G61">
        <f>PPCL_NG!S61</f>
        <v>80.296969925663177</v>
      </c>
      <c r="H61">
        <f>PPCL_Spot!S61</f>
        <v>7.5769692123150749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144.27711657279798</v>
      </c>
      <c r="P61" s="36">
        <v>0</v>
      </c>
      <c r="Q61" s="36">
        <v>0</v>
      </c>
      <c r="R61" s="38">
        <v>0</v>
      </c>
      <c r="S61" s="38">
        <v>0.28000000000000003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93.86</v>
      </c>
      <c r="AB61" s="75">
        <f>-STOA!Q61</f>
        <v>0</v>
      </c>
      <c r="AC61">
        <f t="shared" si="0"/>
        <v>3.0988807694515295</v>
      </c>
      <c r="AD61">
        <f t="shared" si="1"/>
        <v>349.04666121367683</v>
      </c>
      <c r="AE61">
        <f>'IDT-1'!E61</f>
        <v>0</v>
      </c>
      <c r="AF61" s="24"/>
      <c r="AG61">
        <f t="shared" si="2"/>
        <v>349.04666121367683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1.2927600000000001</v>
      </c>
      <c r="E62">
        <f>GT_NG!S62</f>
        <v>1.5617262723521321</v>
      </c>
      <c r="F62">
        <f>GT_Spot!S62</f>
        <v>0</v>
      </c>
      <c r="G62">
        <f>PPCL_NG!S62</f>
        <v>80.296969925663177</v>
      </c>
      <c r="H62">
        <f>PPCL_Spot!S62</f>
        <v>7.5769692123150749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144.35427309460727</v>
      </c>
      <c r="P62" s="36">
        <v>0</v>
      </c>
      <c r="Q62" s="36">
        <v>0</v>
      </c>
      <c r="R62" s="38">
        <v>0</v>
      </c>
      <c r="S62" s="38">
        <v>0.28000000000000003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93.86</v>
      </c>
      <c r="AB62" s="75">
        <f>-STOA!Q62</f>
        <v>0</v>
      </c>
      <c r="AC62">
        <f t="shared" si="0"/>
        <v>3.0995597468434513</v>
      </c>
      <c r="AD62">
        <f t="shared" si="1"/>
        <v>349.12313875809417</v>
      </c>
      <c r="AE62">
        <f>'IDT-1'!E62</f>
        <v>0</v>
      </c>
      <c r="AF62" s="24"/>
      <c r="AG62">
        <f t="shared" si="2"/>
        <v>349.12313875809417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1.2927600000000001</v>
      </c>
      <c r="E63">
        <f>GT_NG!S63</f>
        <v>1.5617262723521321</v>
      </c>
      <c r="F63">
        <f>GT_Spot!S63</f>
        <v>0</v>
      </c>
      <c r="G63">
        <f>PPCL_NG!S63</f>
        <v>80.296969925663177</v>
      </c>
      <c r="H63">
        <f>PPCL_Spot!S63</f>
        <v>7.5769692123150749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144.37441165288487</v>
      </c>
      <c r="P63" s="36">
        <v>0</v>
      </c>
      <c r="Q63" s="36">
        <v>0</v>
      </c>
      <c r="R63" s="38">
        <v>0</v>
      </c>
      <c r="S63" s="38">
        <v>0.28000000000000003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93.86</v>
      </c>
      <c r="AB63" s="75">
        <f>-STOA!Q63</f>
        <v>0</v>
      </c>
      <c r="AC63">
        <f t="shared" si="0"/>
        <v>3.0997369661562941</v>
      </c>
      <c r="AD63">
        <f t="shared" si="1"/>
        <v>349.14310009705895</v>
      </c>
      <c r="AE63">
        <f>'IDT-1'!E63</f>
        <v>0</v>
      </c>
      <c r="AF63" s="24"/>
      <c r="AG63">
        <f t="shared" si="2"/>
        <v>349.14310009705895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1.2927600000000001</v>
      </c>
      <c r="E64">
        <f>GT_NG!S64</f>
        <v>1.5617262723521321</v>
      </c>
      <c r="F64">
        <f>GT_Spot!S64</f>
        <v>0</v>
      </c>
      <c r="G64">
        <f>PPCL_NG!S64</f>
        <v>80.296969925663177</v>
      </c>
      <c r="H64">
        <f>PPCL_Spot!S64</f>
        <v>7.5769692123150749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144.44580060492621</v>
      </c>
      <c r="P64" s="36">
        <v>0</v>
      </c>
      <c r="Q64" s="36">
        <v>0</v>
      </c>
      <c r="R64" s="38">
        <v>0</v>
      </c>
      <c r="S64" s="38">
        <v>0.28000000000000003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93.86</v>
      </c>
      <c r="AB64" s="75">
        <f>-STOA!Q64</f>
        <v>0</v>
      </c>
      <c r="AC64">
        <f t="shared" si="0"/>
        <v>3.1003651889342581</v>
      </c>
      <c r="AD64">
        <f t="shared" si="1"/>
        <v>349.21386082632233</v>
      </c>
      <c r="AE64">
        <f>'IDT-1'!E64</f>
        <v>0</v>
      </c>
      <c r="AF64" s="24"/>
      <c r="AG64">
        <f t="shared" si="2"/>
        <v>349.21386082632233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1.5617262723521321</v>
      </c>
      <c r="F65">
        <f>GT_Spot!S65</f>
        <v>0</v>
      </c>
      <c r="G65">
        <f>PPCL_NG!S65</f>
        <v>80.296969925663177</v>
      </c>
      <c r="H65">
        <f>PPCL_Spot!S65</f>
        <v>6.06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144.45440422019738</v>
      </c>
      <c r="P65" s="36">
        <v>0</v>
      </c>
      <c r="Q65" s="36">
        <v>0</v>
      </c>
      <c r="R65" s="38">
        <v>0</v>
      </c>
      <c r="S65" s="38">
        <v>0.28000000000000003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93.86</v>
      </c>
      <c r="AB65" s="75">
        <f>-STOA!Q65</f>
        <v>0</v>
      </c>
      <c r="AC65">
        <f t="shared" si="0"/>
        <v>3.0868349636802717</v>
      </c>
      <c r="AD65">
        <f t="shared" si="1"/>
        <v>347.68986545453242</v>
      </c>
      <c r="AE65">
        <f>'IDT-1'!E65</f>
        <v>0</v>
      </c>
      <c r="AF65" s="24"/>
      <c r="AG65">
        <f t="shared" si="2"/>
        <v>347.68986545453242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1.2927600000000001</v>
      </c>
      <c r="E66">
        <f>GT_NG!S66</f>
        <v>1.5617262723521321</v>
      </c>
      <c r="F66">
        <f>GT_Spot!S66</f>
        <v>0</v>
      </c>
      <c r="G66">
        <f>PPCL_NG!S66</f>
        <v>80.296969925663177</v>
      </c>
      <c r="H66">
        <f>PPCL_Spot!S66</f>
        <v>6.06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144.45440422019738</v>
      </c>
      <c r="P66" s="36">
        <v>0</v>
      </c>
      <c r="Q66" s="36">
        <v>0</v>
      </c>
      <c r="R66" s="38">
        <v>0</v>
      </c>
      <c r="S66" s="38">
        <v>0.28000000000000003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93.86</v>
      </c>
      <c r="AB66" s="75">
        <f>-STOA!Q66</f>
        <v>0</v>
      </c>
      <c r="AC66">
        <f t="shared" si="0"/>
        <v>3.0870915716802716</v>
      </c>
      <c r="AD66">
        <f t="shared" si="1"/>
        <v>347.71876884653238</v>
      </c>
      <c r="AE66">
        <f>'IDT-1'!E66</f>
        <v>0</v>
      </c>
      <c r="AF66" s="24"/>
      <c r="AG66">
        <f t="shared" si="2"/>
        <v>347.71876884653238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1.2927600000000001</v>
      </c>
      <c r="E67">
        <f>GT_NG!S67</f>
        <v>1.5617262723521321</v>
      </c>
      <c r="F67">
        <f>GT_Spot!S67</f>
        <v>0</v>
      </c>
      <c r="G67">
        <f>PPCL_NG!S67</f>
        <v>80.296969925663177</v>
      </c>
      <c r="H67">
        <f>PPCL_Spot!S67</f>
        <v>6.06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144.46370586423532</v>
      </c>
      <c r="P67" s="36">
        <v>0</v>
      </c>
      <c r="Q67" s="36">
        <v>0</v>
      </c>
      <c r="R67" s="38">
        <v>0</v>
      </c>
      <c r="S67" s="38">
        <v>0.28000000000000003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93.86</v>
      </c>
      <c r="AB67" s="75">
        <f>-STOA!Q67</f>
        <v>0</v>
      </c>
      <c r="AC67">
        <f t="shared" si="0"/>
        <v>3.0871734261478059</v>
      </c>
      <c r="AD67">
        <f t="shared" si="1"/>
        <v>347.72798863610285</v>
      </c>
      <c r="AE67">
        <f>'IDT-1'!E67</f>
        <v>0</v>
      </c>
      <c r="AF67" s="24"/>
      <c r="AG67">
        <f t="shared" si="2"/>
        <v>347.72798863610285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1.2927600000000001</v>
      </c>
      <c r="E68">
        <f>GT_NG!S68</f>
        <v>1.5617262723521321</v>
      </c>
      <c r="F68">
        <f>GT_Spot!S68</f>
        <v>0</v>
      </c>
      <c r="G68">
        <f>PPCL_NG!S68</f>
        <v>80.296969925663177</v>
      </c>
      <c r="H68">
        <f>PPCL_Spot!S68</f>
        <v>6.06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144.48907266713914</v>
      </c>
      <c r="P68" s="36">
        <v>0</v>
      </c>
      <c r="Q68" s="36">
        <v>0</v>
      </c>
      <c r="R68" s="38">
        <v>0</v>
      </c>
      <c r="S68" s="38">
        <v>0.28000000000000003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3.0521966540133594</v>
      </c>
      <c r="AD68">
        <f t="shared" ref="AD68:AD98" si="4">SUM(B68:AB68,AI68:AR68)-AC68</f>
        <v>343.7883322111411</v>
      </c>
      <c r="AE68">
        <f>'IDT-1'!E68</f>
        <v>0</v>
      </c>
      <c r="AF68" s="24"/>
      <c r="AG68">
        <f t="shared" ref="AG68:AG98" si="5">SUM(AD68:AF68)+AT68</f>
        <v>343.7883322111411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1.2927600000000001</v>
      </c>
      <c r="E69">
        <f>GT_NG!S69</f>
        <v>1.5617262723521321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130.97374061972712</v>
      </c>
      <c r="P69" s="36">
        <v>0</v>
      </c>
      <c r="Q69" s="36">
        <v>0</v>
      </c>
      <c r="R69" s="38">
        <v>0</v>
      </c>
      <c r="S69" s="38">
        <v>0.28000000000000003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93.86</v>
      </c>
      <c r="AB69" s="75">
        <f>-STOA!Q69</f>
        <v>0</v>
      </c>
      <c r="AC69">
        <f t="shared" si="3"/>
        <v>2.8799337319961338</v>
      </c>
      <c r="AD69">
        <f t="shared" si="4"/>
        <v>324.38526308574632</v>
      </c>
      <c r="AE69">
        <f>'IDT-1'!E69</f>
        <v>0</v>
      </c>
      <c r="AF69" s="24"/>
      <c r="AG69">
        <f t="shared" si="5"/>
        <v>324.38526308574632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1.2927600000000001</v>
      </c>
      <c r="E70">
        <f>GT_NG!S70</f>
        <v>1.5617262723521321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130.97745596415788</v>
      </c>
      <c r="P70" s="36">
        <v>0</v>
      </c>
      <c r="Q70" s="36">
        <v>0</v>
      </c>
      <c r="R70" s="38">
        <v>0</v>
      </c>
      <c r="S70" s="38">
        <v>0.28000000000000003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93.86</v>
      </c>
      <c r="AB70" s="75">
        <f>-STOA!Q70</f>
        <v>0</v>
      </c>
      <c r="AC70">
        <f t="shared" si="3"/>
        <v>2.8799664270271244</v>
      </c>
      <c r="AD70">
        <f t="shared" si="4"/>
        <v>324.38894573514608</v>
      </c>
      <c r="AE70">
        <f>'IDT-1'!E70</f>
        <v>0</v>
      </c>
      <c r="AF70" s="24"/>
      <c r="AG70">
        <f t="shared" si="5"/>
        <v>324.38894573514608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1.2927600000000001</v>
      </c>
      <c r="E71">
        <f>GT_NG!S71</f>
        <v>1.5617262723521321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138.40351452216322</v>
      </c>
      <c r="P71" s="36">
        <v>0</v>
      </c>
      <c r="Q71" s="36">
        <v>0</v>
      </c>
      <c r="R71" s="38">
        <v>0</v>
      </c>
      <c r="S71" s="38">
        <v>0.28000000000000003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69.67</v>
      </c>
      <c r="AB71" s="75">
        <f>-STOA!Q71</f>
        <v>0</v>
      </c>
      <c r="AC71">
        <f t="shared" si="3"/>
        <v>2.7324437423375709</v>
      </c>
      <c r="AD71">
        <f t="shared" si="4"/>
        <v>307.77252697784093</v>
      </c>
      <c r="AE71">
        <f>'IDT-1'!E71</f>
        <v>0</v>
      </c>
      <c r="AF71" s="24"/>
      <c r="AG71">
        <f t="shared" si="5"/>
        <v>307.77252697784093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1.2927600000000001</v>
      </c>
      <c r="E72">
        <f>GT_NG!S72</f>
        <v>1.5617262723521321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126.50074053206323</v>
      </c>
      <c r="P72" s="36">
        <v>0</v>
      </c>
      <c r="Q72" s="36">
        <v>0</v>
      </c>
      <c r="R72" s="38">
        <v>0</v>
      </c>
      <c r="S72" s="38">
        <v>0.28000000000000003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69.67</v>
      </c>
      <c r="AB72" s="75">
        <f>-STOA!Q72</f>
        <v>0</v>
      </c>
      <c r="AC72">
        <f t="shared" si="3"/>
        <v>2.6276993312246915</v>
      </c>
      <c r="AD72">
        <f t="shared" si="4"/>
        <v>295.97449739885388</v>
      </c>
      <c r="AE72">
        <f>'IDT-1'!E72</f>
        <v>0</v>
      </c>
      <c r="AF72" s="24"/>
      <c r="AG72">
        <f t="shared" si="5"/>
        <v>295.97449739885388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1.2927600000000001</v>
      </c>
      <c r="E73">
        <f>GT_NG!S73</f>
        <v>1.5617262723521321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113.95854246988452</v>
      </c>
      <c r="P73" s="36">
        <v>0</v>
      </c>
      <c r="Q73" s="36">
        <v>0</v>
      </c>
      <c r="R73" s="38">
        <v>0</v>
      </c>
      <c r="S73" s="38">
        <v>0.28000000000000003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69.67</v>
      </c>
      <c r="AB73" s="75">
        <f>-STOA!Q73</f>
        <v>0</v>
      </c>
      <c r="AC73">
        <f t="shared" si="3"/>
        <v>2.5173279882775188</v>
      </c>
      <c r="AD73">
        <f t="shared" si="4"/>
        <v>283.54267067962229</v>
      </c>
      <c r="AE73">
        <f>'IDT-1'!E73</f>
        <v>0</v>
      </c>
      <c r="AF73" s="24"/>
      <c r="AG73">
        <f t="shared" si="5"/>
        <v>283.54267067962229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1.2927600000000001</v>
      </c>
      <c r="E74">
        <f>GT_NG!S74</f>
        <v>1.5617262723521321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19.999075828288895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101.37606382239134</v>
      </c>
      <c r="P74" s="36">
        <v>0</v>
      </c>
      <c r="Q74" s="36">
        <v>0</v>
      </c>
      <c r="R74" s="38">
        <v>0</v>
      </c>
      <c r="S74" s="38">
        <v>0.28000000000000003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69.67</v>
      </c>
      <c r="AB74" s="75">
        <f>-STOA!Q74</f>
        <v>0</v>
      </c>
      <c r="AC74">
        <f t="shared" si="3"/>
        <v>2.4153940434685208</v>
      </c>
      <c r="AD74">
        <f t="shared" si="4"/>
        <v>272.06120180522703</v>
      </c>
      <c r="AE74">
        <f>'IDT-1'!E74</f>
        <v>0</v>
      </c>
      <c r="AF74" s="24"/>
      <c r="AG74">
        <f t="shared" si="5"/>
        <v>272.06120180522703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1.2927600000000001</v>
      </c>
      <c r="E75">
        <f>GT_NG!S75</f>
        <v>1.577716643741403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19.999075828288895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89.92488669059135</v>
      </c>
      <c r="P75" s="36">
        <v>0</v>
      </c>
      <c r="Q75" s="36">
        <v>0</v>
      </c>
      <c r="R75" s="38">
        <v>0</v>
      </c>
      <c r="S75" s="38">
        <v>0.28000000000000003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69.67</v>
      </c>
      <c r="AB75" s="75">
        <f>-STOA!Q75</f>
        <v>0</v>
      </c>
      <c r="AC75">
        <f t="shared" si="3"/>
        <v>2.3147643999769065</v>
      </c>
      <c r="AD75">
        <f t="shared" si="4"/>
        <v>260.72664468830789</v>
      </c>
      <c r="AE75">
        <f>'IDT-1'!E75</f>
        <v>0</v>
      </c>
      <c r="AF75" s="24"/>
      <c r="AG75">
        <f t="shared" si="5"/>
        <v>260.72664468830789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1.2927600000000001</v>
      </c>
      <c r="E76">
        <f>GT_NG!S76</f>
        <v>1.577716643741403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19.999075828288895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75.16226256248936</v>
      </c>
      <c r="P76" s="36">
        <v>0</v>
      </c>
      <c r="Q76" s="36">
        <v>0</v>
      </c>
      <c r="R76" s="38">
        <v>0</v>
      </c>
      <c r="S76" s="38">
        <v>0.28000000000000003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69.67</v>
      </c>
      <c r="AB76" s="75">
        <f>-STOA!Q76</f>
        <v>0</v>
      </c>
      <c r="AC76">
        <f t="shared" si="3"/>
        <v>2.1848533076496088</v>
      </c>
      <c r="AD76">
        <f t="shared" si="4"/>
        <v>246.0939316525332</v>
      </c>
      <c r="AE76">
        <f>'IDT-1'!E76</f>
        <v>0</v>
      </c>
      <c r="AF76" s="24"/>
      <c r="AG76">
        <f t="shared" si="5"/>
        <v>246.0939316525332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1.2927600000000001</v>
      </c>
      <c r="E77">
        <f>GT_NG!S77</f>
        <v>1.577716643741403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19.999075828288895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62.692723635779494</v>
      </c>
      <c r="P77" s="36">
        <v>0</v>
      </c>
      <c r="Q77" s="36">
        <v>0</v>
      </c>
      <c r="R77" s="38">
        <v>0</v>
      </c>
      <c r="S77" s="38">
        <v>0.28000000000000003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69.67</v>
      </c>
      <c r="AB77" s="75">
        <f>-STOA!Q77</f>
        <v>0</v>
      </c>
      <c r="AC77">
        <f t="shared" si="3"/>
        <v>2.0751213650945624</v>
      </c>
      <c r="AD77">
        <f t="shared" si="4"/>
        <v>233.7341246683784</v>
      </c>
      <c r="AE77">
        <f>'IDT-1'!E77</f>
        <v>0</v>
      </c>
      <c r="AF77" s="24"/>
      <c r="AG77">
        <f t="shared" si="5"/>
        <v>233.7341246683784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1.2927600000000001</v>
      </c>
      <c r="E78">
        <f>GT_NG!S78</f>
        <v>1.5878954607977993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19.999075828288895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55.538986387099193</v>
      </c>
      <c r="P78" s="36">
        <v>0</v>
      </c>
      <c r="Q78" s="36">
        <v>0</v>
      </c>
      <c r="R78" s="38">
        <v>0</v>
      </c>
      <c r="S78" s="38">
        <v>0.28000000000000003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69.67</v>
      </c>
      <c r="AB78" s="75">
        <f>-STOA!Q78</f>
        <v>0</v>
      </c>
      <c r="AC78">
        <f t="shared" si="3"/>
        <v>2.0122580508962717</v>
      </c>
      <c r="AD78">
        <f t="shared" si="4"/>
        <v>226.65342955095281</v>
      </c>
      <c r="AE78">
        <f>'IDT-1'!E78</f>
        <v>0</v>
      </c>
      <c r="AF78" s="24"/>
      <c r="AG78">
        <f t="shared" si="5"/>
        <v>226.65342955095281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1.2927600000000001</v>
      </c>
      <c r="E79">
        <f>GT_NG!S79</f>
        <v>1.5878954607977993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98.456382420777729</v>
      </c>
      <c r="P79" s="36">
        <v>0</v>
      </c>
      <c r="Q79" s="36">
        <v>0</v>
      </c>
      <c r="R79" s="38">
        <v>0</v>
      </c>
      <c r="S79" s="38">
        <v>0.28000000000000003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69.67</v>
      </c>
      <c r="AB79" s="75">
        <f>-STOA!Q79</f>
        <v>0</v>
      </c>
      <c r="AC79">
        <f t="shared" si="3"/>
        <v>3.0026081952573733</v>
      </c>
      <c r="AD79">
        <f t="shared" si="4"/>
        <v>197.58139961198134</v>
      </c>
      <c r="AE79">
        <f>'IDT-1'!E79</f>
        <v>0</v>
      </c>
      <c r="AF79" s="24"/>
      <c r="AG79">
        <f t="shared" si="5"/>
        <v>197.58139961198134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1.4830473575840768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127.76914567764135</v>
      </c>
      <c r="P80" s="36">
        <v>0</v>
      </c>
      <c r="Q80" s="36">
        <v>0</v>
      </c>
      <c r="R80" s="38">
        <v>0</v>
      </c>
      <c r="S80" s="38">
        <v>0.28000000000000003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69.67</v>
      </c>
      <c r="AB80" s="75">
        <f>-STOA!Q80</f>
        <v>0</v>
      </c>
      <c r="AC80">
        <f t="shared" si="3"/>
        <v>3.2593812406094926</v>
      </c>
      <c r="AD80">
        <f t="shared" si="4"/>
        <v>226.50338172027912</v>
      </c>
      <c r="AE80">
        <f>'IDT-1'!E80</f>
        <v>0</v>
      </c>
      <c r="AF80" s="24"/>
      <c r="AG80">
        <f t="shared" si="5"/>
        <v>226.50338172027912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1.1404023184452778</v>
      </c>
      <c r="F81">
        <f>GT_Spot!S81</f>
        <v>0</v>
      </c>
      <c r="G81">
        <f>PPCL_NG!S81</f>
        <v>80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127.80577911560225</v>
      </c>
      <c r="P81" s="36">
        <v>0</v>
      </c>
      <c r="Q81" s="36">
        <v>0</v>
      </c>
      <c r="R81" s="38">
        <v>0</v>
      </c>
      <c r="S81" s="38">
        <v>0.28000000000000003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69.67</v>
      </c>
      <c r="AB81" s="75">
        <f>-STOA!Q81</f>
        <v>0</v>
      </c>
      <c r="AC81">
        <f t="shared" si="3"/>
        <v>3.2718312582176816</v>
      </c>
      <c r="AD81">
        <f t="shared" si="4"/>
        <v>223.88795017582987</v>
      </c>
      <c r="AE81">
        <f>'IDT-1'!E81</f>
        <v>0</v>
      </c>
      <c r="AF81" s="24"/>
      <c r="AG81">
        <f t="shared" si="5"/>
        <v>223.88795017582987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-72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0.92437202987101164</v>
      </c>
      <c r="F82">
        <f>GT_Spot!S82</f>
        <v>0</v>
      </c>
      <c r="G82">
        <f>PPCL_NG!S82</f>
        <v>80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127.81610681349049</v>
      </c>
      <c r="P82" s="36">
        <v>0</v>
      </c>
      <c r="Q82" s="36">
        <v>0</v>
      </c>
      <c r="R82" s="38">
        <v>0</v>
      </c>
      <c r="S82" s="38">
        <v>0.28000000000000003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69.67</v>
      </c>
      <c r="AB82" s="75">
        <f>-STOA!Q82</f>
        <v>0</v>
      </c>
      <c r="AC82">
        <f t="shared" si="3"/>
        <v>3.2966554579862306</v>
      </c>
      <c r="AD82">
        <f t="shared" si="4"/>
        <v>220.6574233853753</v>
      </c>
      <c r="AE82">
        <f>'IDT-1'!E82</f>
        <v>0</v>
      </c>
      <c r="AF82" s="24"/>
      <c r="AG82">
        <f t="shared" si="5"/>
        <v>220.6574233853753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-75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0.92437202987101164</v>
      </c>
      <c r="F83">
        <f>GT_Spot!S83</f>
        <v>0</v>
      </c>
      <c r="G83">
        <f>PPCL_NG!S83</f>
        <v>80</v>
      </c>
      <c r="H83">
        <f>PPCL_Spot!S83</f>
        <v>0</v>
      </c>
      <c r="I83">
        <f>Bawana_NG!S83</f>
        <v>19.000000000000004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128.16643556892558</v>
      </c>
      <c r="P83" s="36">
        <v>0</v>
      </c>
      <c r="Q83" s="36">
        <v>0</v>
      </c>
      <c r="R83" s="38">
        <v>0</v>
      </c>
      <c r="S83" s="38">
        <v>0.28000000000000003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69.67</v>
      </c>
      <c r="AB83" s="75">
        <f>-STOA!Q83</f>
        <v>0</v>
      </c>
      <c r="AC83">
        <f t="shared" si="3"/>
        <v>3.3441289886450356</v>
      </c>
      <c r="AD83">
        <f t="shared" si="4"/>
        <v>215.96027861015153</v>
      </c>
      <c r="AE83">
        <f>'IDT-1'!E83</f>
        <v>0</v>
      </c>
      <c r="AF83" s="24"/>
      <c r="AG83">
        <f t="shared" si="5"/>
        <v>215.96027861015153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-80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0.92437202987101164</v>
      </c>
      <c r="F84">
        <f>GT_Spot!S84</f>
        <v>0</v>
      </c>
      <c r="G84">
        <f>PPCL_NG!S84</f>
        <v>80</v>
      </c>
      <c r="H84">
        <f>PPCL_Spot!S84</f>
        <v>0</v>
      </c>
      <c r="I84">
        <f>Bawana_NG!S84</f>
        <v>19.000000000000004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128.31688978759337</v>
      </c>
      <c r="P84" s="36">
        <v>0</v>
      </c>
      <c r="Q84" s="36">
        <v>0</v>
      </c>
      <c r="R84" s="38">
        <v>0</v>
      </c>
      <c r="S84" s="38">
        <v>0.28000000000000003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69.67</v>
      </c>
      <c r="AB84" s="75">
        <f>-STOA!Q84</f>
        <v>0</v>
      </c>
      <c r="AC84">
        <f t="shared" si="3"/>
        <v>3.3898436233802887</v>
      </c>
      <c r="AD84">
        <f t="shared" si="4"/>
        <v>211.06501819408405</v>
      </c>
      <c r="AE84">
        <f>'IDT-1'!E84</f>
        <v>0</v>
      </c>
      <c r="AF84" s="24"/>
      <c r="AG84">
        <f t="shared" si="5"/>
        <v>211.06501819408405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-85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0.74072620215897944</v>
      </c>
      <c r="F85">
        <f>GT_Spot!S85</f>
        <v>0</v>
      </c>
      <c r="G85">
        <f>PPCL_NG!S85</f>
        <v>80</v>
      </c>
      <c r="H85">
        <f>PPCL_Spot!S85</f>
        <v>0</v>
      </c>
      <c r="I85">
        <f>Bawana_NG!S85</f>
        <v>17.159374886160798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128.03262787645235</v>
      </c>
      <c r="P85" s="36">
        <v>0</v>
      </c>
      <c r="Q85" s="36">
        <v>0</v>
      </c>
      <c r="R85" s="38">
        <v>0</v>
      </c>
      <c r="S85" s="38">
        <v>0.28000000000000003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69.67</v>
      </c>
      <c r="AB85" s="75">
        <f>-STOA!Q85</f>
        <v>0</v>
      </c>
      <c r="AC85">
        <f t="shared" si="3"/>
        <v>3.4139191718875734</v>
      </c>
      <c r="AD85">
        <f t="shared" si="4"/>
        <v>203.73240979288454</v>
      </c>
      <c r="AE85">
        <f>'IDT-1'!E85</f>
        <v>0</v>
      </c>
      <c r="AF85" s="24"/>
      <c r="AG85">
        <f t="shared" si="5"/>
        <v>203.73240979288454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-90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0.74072620215897944</v>
      </c>
      <c r="F86">
        <f>GT_Spot!S86</f>
        <v>0</v>
      </c>
      <c r="G86">
        <f>PPCL_NG!S86</f>
        <v>80</v>
      </c>
      <c r="H86">
        <f>PPCL_Spot!S86</f>
        <v>0</v>
      </c>
      <c r="I86">
        <f>Bawana_NG!S86</f>
        <v>17.159374886160798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128.11061428862169</v>
      </c>
      <c r="P86" s="36">
        <v>0</v>
      </c>
      <c r="Q86" s="36">
        <v>0</v>
      </c>
      <c r="R86" s="38">
        <v>0</v>
      </c>
      <c r="S86" s="38">
        <v>0.28000000000000003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69.67</v>
      </c>
      <c r="AB86" s="75">
        <f>-STOA!Q86</f>
        <v>0</v>
      </c>
      <c r="AC86">
        <f t="shared" si="3"/>
        <v>3.4146054523146638</v>
      </c>
      <c r="AD86">
        <f t="shared" si="4"/>
        <v>203.80970992462682</v>
      </c>
      <c r="AE86">
        <f>'IDT-1'!E86</f>
        <v>0</v>
      </c>
      <c r="AF86" s="24"/>
      <c r="AG86">
        <f t="shared" si="5"/>
        <v>203.80970992462682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-90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0.57905383360522023</v>
      </c>
      <c r="F87">
        <f>GT_Spot!S87</f>
        <v>0</v>
      </c>
      <c r="G87">
        <f>PPCL_NG!S87</f>
        <v>80</v>
      </c>
      <c r="H87">
        <f>PPCL_Spot!S87</f>
        <v>0</v>
      </c>
      <c r="I87">
        <f>Bawana_NG!S87</f>
        <v>17.159374886160798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128.08063423916482</v>
      </c>
      <c r="P87" s="36">
        <v>0</v>
      </c>
      <c r="Q87" s="36">
        <v>0</v>
      </c>
      <c r="R87" s="38">
        <v>0</v>
      </c>
      <c r="S87" s="38">
        <v>0.28000000000000003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69.67</v>
      </c>
      <c r="AB87" s="75">
        <f>-STOA!Q87</f>
        <v>0</v>
      </c>
      <c r="AC87">
        <f t="shared" si="3"/>
        <v>3.4129189110361704</v>
      </c>
      <c r="AD87">
        <f t="shared" si="4"/>
        <v>203.6197440478947</v>
      </c>
      <c r="AE87">
        <f>'IDT-1'!E87</f>
        <v>0</v>
      </c>
      <c r="AF87" s="24"/>
      <c r="AG87">
        <f t="shared" si="5"/>
        <v>203.6197440478947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-80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0.57905383360522023</v>
      </c>
      <c r="F88">
        <f>GT_Spot!S88</f>
        <v>0</v>
      </c>
      <c r="G88">
        <f>PPCL_NG!S88</f>
        <v>80</v>
      </c>
      <c r="H88">
        <f>PPCL_Spot!S88</f>
        <v>0</v>
      </c>
      <c r="I88">
        <f>Bawana_NG!S88</f>
        <v>17.159374886160798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128.07230244603116</v>
      </c>
      <c r="P88" s="36">
        <v>0</v>
      </c>
      <c r="Q88" s="36">
        <v>0</v>
      </c>
      <c r="R88" s="38">
        <v>0</v>
      </c>
      <c r="S88" s="38">
        <v>0.28000000000000003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69.67</v>
      </c>
      <c r="AB88" s="75">
        <f>-STOA!Q88</f>
        <v>0</v>
      </c>
      <c r="AC88">
        <f t="shared" si="3"/>
        <v>3.4572362288675711</v>
      </c>
      <c r="AD88">
        <f t="shared" si="4"/>
        <v>198.56709493692964</v>
      </c>
      <c r="AE88">
        <f>'IDT-1'!E88</f>
        <v>0</v>
      </c>
      <c r="AF88" s="24"/>
      <c r="AG88">
        <f t="shared" si="5"/>
        <v>198.56709493692964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-85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0.57905383360522023</v>
      </c>
      <c r="F89">
        <f>GT_Spot!S89</f>
        <v>0</v>
      </c>
      <c r="G89">
        <f>PPCL_NG!S89</f>
        <v>80</v>
      </c>
      <c r="H89">
        <f>PPCL_Spot!S89</f>
        <v>0</v>
      </c>
      <c r="I89">
        <f>Bawana_NG!S89</f>
        <v>17.159374886160798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128.08166428058399</v>
      </c>
      <c r="P89" s="36">
        <v>0</v>
      </c>
      <c r="Q89" s="36">
        <v>0</v>
      </c>
      <c r="R89" s="38">
        <v>0</v>
      </c>
      <c r="S89" s="38">
        <v>0.28000000000000003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69.67</v>
      </c>
      <c r="AB89" s="75">
        <f>-STOA!Q89</f>
        <v>0</v>
      </c>
      <c r="AC89">
        <f t="shared" si="3"/>
        <v>3.5017092506226124</v>
      </c>
      <c r="AD89">
        <f t="shared" si="4"/>
        <v>193.5319837497274</v>
      </c>
      <c r="AE89">
        <f>'IDT-1'!E89</f>
        <v>0</v>
      </c>
      <c r="AF89" s="24"/>
      <c r="AG89">
        <f t="shared" si="5"/>
        <v>193.5319837497274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-80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0.57905383360522023</v>
      </c>
      <c r="F90">
        <f>GT_Spot!S90</f>
        <v>0</v>
      </c>
      <c r="G90">
        <f>PPCL_NG!S90</f>
        <v>80</v>
      </c>
      <c r="H90">
        <f>PPCL_Spot!S90</f>
        <v>0</v>
      </c>
      <c r="I90">
        <f>Bawana_NG!S90</f>
        <v>17.159374886160798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128.09644234723729</v>
      </c>
      <c r="P90" s="36">
        <v>0</v>
      </c>
      <c r="Q90" s="36">
        <v>0</v>
      </c>
      <c r="R90" s="38">
        <v>0</v>
      </c>
      <c r="S90" s="38">
        <v>0.28000000000000003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69.67</v>
      </c>
      <c r="AB90" s="75">
        <f>-STOA!Q90</f>
        <v>0</v>
      </c>
      <c r="AC90">
        <f t="shared" si="3"/>
        <v>3.5018392976091617</v>
      </c>
      <c r="AD90">
        <f t="shared" si="4"/>
        <v>193.54663176939417</v>
      </c>
      <c r="AE90">
        <f>'IDT-1'!E90</f>
        <v>0</v>
      </c>
      <c r="AF90" s="24"/>
      <c r="AG90">
        <f t="shared" si="5"/>
        <v>193.54663176939417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-80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0.57886497064579256</v>
      </c>
      <c r="F91">
        <f>GT_Spot!S91</f>
        <v>0</v>
      </c>
      <c r="G91">
        <f>PPCL_NG!S91</f>
        <v>80</v>
      </c>
      <c r="H91">
        <f>PPCL_Spot!S91</f>
        <v>0</v>
      </c>
      <c r="I91">
        <f>Bawana_NG!S91</f>
        <v>17.159374886160798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127.85280934272565</v>
      </c>
      <c r="P91" s="36">
        <v>0</v>
      </c>
      <c r="Q91" s="36">
        <v>0</v>
      </c>
      <c r="R91" s="38">
        <v>0</v>
      </c>
      <c r="S91" s="38">
        <v>0.28000000000000003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69.67</v>
      </c>
      <c r="AB91" s="75">
        <f>-STOA!Q91</f>
        <v>0</v>
      </c>
      <c r="AC91">
        <f t="shared" si="3"/>
        <v>3.4553030275644385</v>
      </c>
      <c r="AD91">
        <f t="shared" si="4"/>
        <v>198.34934617196777</v>
      </c>
      <c r="AE91">
        <f>'IDT-1'!E91</f>
        <v>0</v>
      </c>
      <c r="AF91" s="24"/>
      <c r="AG91">
        <f t="shared" si="5"/>
        <v>198.34934617196777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0.57886497064579256</v>
      </c>
      <c r="F92">
        <f>GT_Spot!S92</f>
        <v>0</v>
      </c>
      <c r="G92">
        <f>PPCL_NG!S92</f>
        <v>80</v>
      </c>
      <c r="H92">
        <f>PPCL_Spot!S92</f>
        <v>0</v>
      </c>
      <c r="I92">
        <f>Bawana_NG!S92</f>
        <v>17.159374886160798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127.84561770248013</v>
      </c>
      <c r="P92" s="36">
        <v>0</v>
      </c>
      <c r="Q92" s="36">
        <v>0</v>
      </c>
      <c r="R92" s="38">
        <v>0</v>
      </c>
      <c r="S92" s="38">
        <v>0.28000000000000003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-35</v>
      </c>
      <c r="AA92" s="75">
        <f>STOA!K92</f>
        <v>69.67</v>
      </c>
      <c r="AB92" s="75">
        <f>-STOA!Q92</f>
        <v>0</v>
      </c>
      <c r="AC92">
        <f t="shared" si="3"/>
        <v>3.4552397411302787</v>
      </c>
      <c r="AD92">
        <f t="shared" si="4"/>
        <v>198.34221781815646</v>
      </c>
      <c r="AE92">
        <f>'IDT-1'!E92</f>
        <v>0</v>
      </c>
      <c r="AF92" s="24"/>
      <c r="AG92">
        <f t="shared" si="5"/>
        <v>198.34221781815646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0.57886497064579256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17.159374886160798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128.23851034381806</v>
      </c>
      <c r="P93" s="36">
        <v>0</v>
      </c>
      <c r="Q93" s="36">
        <v>0</v>
      </c>
      <c r="R93" s="38">
        <v>0</v>
      </c>
      <c r="S93" s="38">
        <v>0.28000000000000003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-35</v>
      </c>
      <c r="AA93" s="75">
        <f>STOA!K93</f>
        <v>69.67</v>
      </c>
      <c r="AB93" s="75">
        <f>-STOA!Q93</f>
        <v>0</v>
      </c>
      <c r="AC93">
        <f t="shared" si="3"/>
        <v>3.458697196374052</v>
      </c>
      <c r="AD93">
        <f t="shared" si="4"/>
        <v>198.7316530042506</v>
      </c>
      <c r="AE93">
        <f>'IDT-1'!E93</f>
        <v>0</v>
      </c>
      <c r="AF93" s="24"/>
      <c r="AG93">
        <f t="shared" si="5"/>
        <v>198.7316530042506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0.57886497064579256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17.159374886160798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128.24102882035331</v>
      </c>
      <c r="P94" s="36">
        <v>0</v>
      </c>
      <c r="Q94" s="36">
        <v>0</v>
      </c>
      <c r="R94" s="38">
        <v>0</v>
      </c>
      <c r="S94" s="38">
        <v>0.28000000000000003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-35</v>
      </c>
      <c r="AA94" s="75">
        <f>STOA!K94</f>
        <v>69.67</v>
      </c>
      <c r="AB94" s="75">
        <f>-STOA!Q94</f>
        <v>0</v>
      </c>
      <c r="AC94">
        <f t="shared" si="3"/>
        <v>3.4587193589675627</v>
      </c>
      <c r="AD94">
        <f t="shared" si="4"/>
        <v>198.73414931819232</v>
      </c>
      <c r="AE94">
        <f>'IDT-1'!E94</f>
        <v>0</v>
      </c>
      <c r="AF94" s="24"/>
      <c r="AG94">
        <f t="shared" si="5"/>
        <v>198.73414931819232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0.57886497064579256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17.159374886160798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128.29003197650138</v>
      </c>
      <c r="P95" s="36">
        <v>0</v>
      </c>
      <c r="Q95" s="36">
        <v>0</v>
      </c>
      <c r="R95" s="38">
        <v>0</v>
      </c>
      <c r="S95" s="38">
        <v>0.28000000000000003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-40</v>
      </c>
      <c r="AA95" s="75">
        <f>STOA!K95</f>
        <v>69.67</v>
      </c>
      <c r="AB95" s="75">
        <f>-STOA!Q95</f>
        <v>0</v>
      </c>
      <c r="AC95">
        <f t="shared" si="3"/>
        <v>3.5035412243526425</v>
      </c>
      <c r="AD95">
        <f t="shared" si="4"/>
        <v>193.73833060895535</v>
      </c>
      <c r="AE95">
        <f>'IDT-1'!E95</f>
        <v>0</v>
      </c>
      <c r="AF95" s="24"/>
      <c r="AG95">
        <f t="shared" si="5"/>
        <v>193.73833060895535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0.57886497064579256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17.159374886160798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128.29003197650138</v>
      </c>
      <c r="P96" s="36">
        <v>0</v>
      </c>
      <c r="Q96" s="36">
        <v>0</v>
      </c>
      <c r="R96" s="38">
        <v>0</v>
      </c>
      <c r="S96" s="38">
        <v>0.28000000000000003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-40</v>
      </c>
      <c r="AA96" s="75">
        <f>STOA!K96</f>
        <v>69.67</v>
      </c>
      <c r="AB96" s="75">
        <f>-STOA!Q96</f>
        <v>0</v>
      </c>
      <c r="AC96">
        <f t="shared" si="3"/>
        <v>3.5035412243526425</v>
      </c>
      <c r="AD96">
        <f t="shared" si="4"/>
        <v>193.73833060895535</v>
      </c>
      <c r="AE96">
        <f>'IDT-1'!E96</f>
        <v>0</v>
      </c>
      <c r="AF96" s="24"/>
      <c r="AG96">
        <f t="shared" si="5"/>
        <v>193.73833060895535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-60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0.57905383360522023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17.159374886160798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128.04463183115769</v>
      </c>
      <c r="P97" s="36">
        <v>0</v>
      </c>
      <c r="Q97" s="36">
        <v>0</v>
      </c>
      <c r="R97" s="38">
        <v>0</v>
      </c>
      <c r="S97" s="38">
        <v>0.28000000000000003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-40</v>
      </c>
      <c r="AA97" s="75">
        <f>STOA!K97</f>
        <v>69.67</v>
      </c>
      <c r="AB97" s="75">
        <f>-STOA!Q97</f>
        <v>0</v>
      </c>
      <c r="AC97">
        <f t="shared" si="3"/>
        <v>3.5013833650676611</v>
      </c>
      <c r="AD97">
        <f t="shared" si="4"/>
        <v>193.49527718585605</v>
      </c>
      <c r="AE97">
        <f>'IDT-1'!E97</f>
        <v>0</v>
      </c>
      <c r="AF97" s="24"/>
      <c r="AG97">
        <f t="shared" si="5"/>
        <v>193.49527718585605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0.57905383360522023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17.159374886160798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128.02206701016203</v>
      </c>
      <c r="P98" s="36">
        <v>0</v>
      </c>
      <c r="Q98" s="36">
        <v>0</v>
      </c>
      <c r="R98" s="38">
        <v>0</v>
      </c>
      <c r="S98" s="38">
        <v>0.28000000000000003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-40</v>
      </c>
      <c r="AA98" s="75">
        <f>STOA!K98</f>
        <v>69.67</v>
      </c>
      <c r="AB98" s="75">
        <f>-STOA!Q98</f>
        <v>0</v>
      </c>
      <c r="AC98">
        <f t="shared" si="3"/>
        <v>3.5011847946428993</v>
      </c>
      <c r="AD98">
        <f t="shared" si="4"/>
        <v>193.47291093528517</v>
      </c>
      <c r="AE98">
        <f>'IDT-1'!E98</f>
        <v>0</v>
      </c>
      <c r="AF98" s="24"/>
      <c r="AG98">
        <f t="shared" si="5"/>
        <v>193.47291093528517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3.5425823065121889E-2</v>
      </c>
      <c r="F99">
        <f t="shared" si="6"/>
        <v>0</v>
      </c>
      <c r="G99">
        <f t="shared" si="6"/>
        <v>1.9249000037734407</v>
      </c>
      <c r="H99">
        <f t="shared" si="6"/>
        <v>2.3108180727708923E-2</v>
      </c>
      <c r="I99">
        <f t="shared" si="6"/>
        <v>0.46418783744500924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2.3029858334372628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6.1400000000000074E-3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-0.35</v>
      </c>
      <c r="AA99" s="75">
        <f t="shared" si="6"/>
        <v>1.8656000000000001</v>
      </c>
      <c r="AB99" s="75">
        <f t="shared" si="6"/>
        <v>0</v>
      </c>
      <c r="AC99">
        <f t="shared" si="6"/>
        <v>6.6763318208138966E-2</v>
      </c>
      <c r="AD99">
        <f t="shared" si="6"/>
        <v>5.6607606802404034</v>
      </c>
      <c r="AE99">
        <f t="shared" si="6"/>
        <v>0</v>
      </c>
      <c r="AG99">
        <f t="shared" si="6"/>
        <v>5.6607606802404034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-0.57550000000000001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45090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</v>
      </c>
      <c r="H3">
        <f>PPCL_Spot!R3</f>
        <v>0</v>
      </c>
      <c r="I3">
        <f>Bawana_NG!R3</f>
        <v>4.7698262358384023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0.23047047087537795</v>
      </c>
      <c r="AD3">
        <f>SUM(B3:AB3,AI3:AR3)-AC3</f>
        <v>25.959355764963021</v>
      </c>
      <c r="AE3">
        <f>'IDT-1'!D3</f>
        <v>0</v>
      </c>
      <c r="AF3" s="24"/>
      <c r="AG3">
        <f>SUM(AD3:AF3)</f>
        <v>25.959355764963021</v>
      </c>
      <c r="AI3" s="34">
        <f>PXIL!L3</f>
        <v>0</v>
      </c>
      <c r="AJ3" s="34">
        <f>PXIL!R3</f>
        <v>0</v>
      </c>
      <c r="AK3" s="34">
        <f>RTM_IEX!L3</f>
        <v>0.57999999999999996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</v>
      </c>
      <c r="H4">
        <f>PPCL_Spot!R4</f>
        <v>0</v>
      </c>
      <c r="I4">
        <f>Bawana_NG!R4</f>
        <v>4.7698262358384023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0.23064647087537796</v>
      </c>
      <c r="AD4">
        <f t="shared" ref="AD4:AD67" si="1">SUM(B4:AB4,AI4:AR4)-AC4</f>
        <v>25.979179764963025</v>
      </c>
      <c r="AE4">
        <f>'IDT-1'!D4</f>
        <v>0</v>
      </c>
      <c r="AF4" s="24"/>
      <c r="AG4">
        <f t="shared" ref="AG4:AG67" si="2">SUM(AD4:AF4)</f>
        <v>25.979179764963025</v>
      </c>
      <c r="AI4" s="34">
        <f>PXIL!L4</f>
        <v>0</v>
      </c>
      <c r="AJ4" s="34">
        <f>PXIL!R4</f>
        <v>0</v>
      </c>
      <c r="AK4" s="34">
        <f>RTM_IEX!L4</f>
        <v>0.6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</v>
      </c>
      <c r="H5">
        <f>PPCL_Spot!R5</f>
        <v>0</v>
      </c>
      <c r="I5">
        <f>Bawana_NG!R5</f>
        <v>4.7698262358384023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0.22871047087537796</v>
      </c>
      <c r="AD5">
        <f t="shared" si="1"/>
        <v>25.761115764963023</v>
      </c>
      <c r="AE5">
        <f>'IDT-1'!D5</f>
        <v>0</v>
      </c>
      <c r="AF5" s="24"/>
      <c r="AG5">
        <f t="shared" si="2"/>
        <v>25.761115764963023</v>
      </c>
      <c r="AI5" s="34">
        <f>PXIL!L5</f>
        <v>0</v>
      </c>
      <c r="AJ5" s="34">
        <f>PXIL!R5</f>
        <v>0</v>
      </c>
      <c r="AK5" s="34">
        <f>RTM_IEX!L5</f>
        <v>0.38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</v>
      </c>
      <c r="H6">
        <f>PPCL_Spot!R6</f>
        <v>0</v>
      </c>
      <c r="I6">
        <f>Bawana_NG!R6</f>
        <v>4.7698262358384023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0.22879847087537794</v>
      </c>
      <c r="AD6">
        <f t="shared" si="1"/>
        <v>25.771027764963023</v>
      </c>
      <c r="AE6">
        <f>'IDT-1'!D6</f>
        <v>0</v>
      </c>
      <c r="AF6" s="24"/>
      <c r="AG6">
        <f t="shared" si="2"/>
        <v>25.771027764963023</v>
      </c>
      <c r="AI6" s="34">
        <f>PXIL!L6</f>
        <v>0</v>
      </c>
      <c r="AJ6" s="34">
        <f>PXIL!R6</f>
        <v>0</v>
      </c>
      <c r="AK6" s="34">
        <f>RTM_IEX!L6</f>
        <v>0.39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</v>
      </c>
      <c r="H7">
        <f>PPCL_Spot!R7</f>
        <v>0</v>
      </c>
      <c r="I7">
        <f>Bawana_NG!R7</f>
        <v>4.7698262358384023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0.23020647087537796</v>
      </c>
      <c r="AD7">
        <f t="shared" si="1"/>
        <v>25.929619764963025</v>
      </c>
      <c r="AE7">
        <f>'IDT-1'!D7</f>
        <v>0</v>
      </c>
      <c r="AF7" s="24"/>
      <c r="AG7">
        <f t="shared" si="2"/>
        <v>25.929619764963025</v>
      </c>
      <c r="AI7" s="34">
        <f>PXIL!L7</f>
        <v>0</v>
      </c>
      <c r="AJ7" s="34">
        <f>PXIL!R7</f>
        <v>0</v>
      </c>
      <c r="AK7" s="34">
        <f>RTM_IEX!L7</f>
        <v>0.55000000000000004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</v>
      </c>
      <c r="H8">
        <f>PPCL_Spot!R8</f>
        <v>0</v>
      </c>
      <c r="I8">
        <f>Bawana_NG!R8</f>
        <v>4.7698262358384023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0.22976647087537794</v>
      </c>
      <c r="AD8">
        <f t="shared" si="1"/>
        <v>25.880059764963022</v>
      </c>
      <c r="AE8">
        <f>'IDT-1'!D8</f>
        <v>0</v>
      </c>
      <c r="AF8" s="24"/>
      <c r="AG8">
        <f t="shared" si="2"/>
        <v>25.880059764963022</v>
      </c>
      <c r="AI8" s="34">
        <f>PXIL!L8</f>
        <v>0</v>
      </c>
      <c r="AJ8" s="34">
        <f>PXIL!R8</f>
        <v>0</v>
      </c>
      <c r="AK8" s="34">
        <f>RTM_IEX!L8</f>
        <v>0.5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</v>
      </c>
      <c r="H9">
        <f>PPCL_Spot!R9</f>
        <v>0</v>
      </c>
      <c r="I9">
        <f>Bawana_NG!R9</f>
        <v>4.7698262358384023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0.23988647087537796</v>
      </c>
      <c r="AD9">
        <f t="shared" si="1"/>
        <v>27.019939764963024</v>
      </c>
      <c r="AE9">
        <f>'IDT-1'!D9</f>
        <v>0</v>
      </c>
      <c r="AF9" s="24"/>
      <c r="AG9">
        <f t="shared" si="2"/>
        <v>27.019939764963024</v>
      </c>
      <c r="AI9" s="34">
        <f>PXIL!L9</f>
        <v>0</v>
      </c>
      <c r="AJ9" s="34">
        <f>PXIL!R9</f>
        <v>0</v>
      </c>
      <c r="AK9" s="34">
        <f>RTM_IEX!L9</f>
        <v>1.65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</v>
      </c>
      <c r="H10">
        <f>PPCL_Spot!R10</f>
        <v>0</v>
      </c>
      <c r="I10">
        <f>Bawana_NG!R10</f>
        <v>4.7698262358384023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0.23812647087537794</v>
      </c>
      <c r="AD10">
        <f t="shared" si="1"/>
        <v>26.821699764963022</v>
      </c>
      <c r="AE10">
        <f>'IDT-1'!D10</f>
        <v>0</v>
      </c>
      <c r="AF10" s="24"/>
      <c r="AG10">
        <f t="shared" si="2"/>
        <v>26.821699764963022</v>
      </c>
      <c r="AI10" s="34">
        <f>PXIL!L10</f>
        <v>0</v>
      </c>
      <c r="AJ10" s="34">
        <f>PXIL!R10</f>
        <v>0</v>
      </c>
      <c r="AK10" s="34">
        <f>RTM_IEX!L10</f>
        <v>1.45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</v>
      </c>
      <c r="H11">
        <f>PPCL_Spot!R11</f>
        <v>0</v>
      </c>
      <c r="I11">
        <f>Bawana_NG!R11</f>
        <v>4.84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0.23619200000000001</v>
      </c>
      <c r="AD11">
        <f t="shared" si="1"/>
        <v>26.603808000000001</v>
      </c>
      <c r="AE11">
        <f>'IDT-1'!D11</f>
        <v>0</v>
      </c>
      <c r="AF11" s="24"/>
      <c r="AG11">
        <f t="shared" si="2"/>
        <v>26.603808000000001</v>
      </c>
      <c r="AI11" s="34">
        <f>PXIL!L11</f>
        <v>0</v>
      </c>
      <c r="AJ11" s="34">
        <f>PXIL!R11</f>
        <v>0</v>
      </c>
      <c r="AK11" s="34">
        <f>RTM_IEX!L11</f>
        <v>1.1599999999999999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</v>
      </c>
      <c r="H12">
        <f>PPCL_Spot!R12</f>
        <v>0</v>
      </c>
      <c r="I12">
        <f>Bawana_NG!R12</f>
        <v>4.84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0.23452000000000001</v>
      </c>
      <c r="AD12">
        <f t="shared" si="1"/>
        <v>26.415479999999999</v>
      </c>
      <c r="AE12">
        <f>'IDT-1'!D12</f>
        <v>0</v>
      </c>
      <c r="AF12" s="24"/>
      <c r="AG12">
        <f t="shared" si="2"/>
        <v>26.415479999999999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4.84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0.23328266706916723</v>
      </c>
      <c r="AD13">
        <f t="shared" si="1"/>
        <v>26.276111318063467</v>
      </c>
      <c r="AE13">
        <f>'IDT-1'!D13</f>
        <v>0</v>
      </c>
      <c r="AF13" s="24"/>
      <c r="AG13">
        <f t="shared" si="2"/>
        <v>26.276111318063467</v>
      </c>
      <c r="AI13" s="34">
        <f>PXIL!L13</f>
        <v>0</v>
      </c>
      <c r="AJ13" s="34">
        <f>PXIL!R13</f>
        <v>0</v>
      </c>
      <c r="AK13" s="34">
        <f>RTM_IEX!L13</f>
        <v>0.77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4.84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0.23249066706916721</v>
      </c>
      <c r="AD14">
        <f t="shared" si="1"/>
        <v>26.186903318063468</v>
      </c>
      <c r="AE14">
        <f>'IDT-1'!D14</f>
        <v>0</v>
      </c>
      <c r="AF14" s="24"/>
      <c r="AG14">
        <f t="shared" si="2"/>
        <v>26.186903318063468</v>
      </c>
      <c r="AI14" s="34">
        <f>PXIL!L14</f>
        <v>0</v>
      </c>
      <c r="AJ14" s="34">
        <f>PXIL!R14</f>
        <v>0</v>
      </c>
      <c r="AK14" s="34">
        <f>RTM_IEX!L14</f>
        <v>0.68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0.23134666706916721</v>
      </c>
      <c r="AD15">
        <f t="shared" si="1"/>
        <v>26.058047318063469</v>
      </c>
      <c r="AE15">
        <f>'IDT-1'!D15</f>
        <v>0</v>
      </c>
      <c r="AF15" s="24"/>
      <c r="AG15">
        <f t="shared" si="2"/>
        <v>26.058047318063469</v>
      </c>
      <c r="AI15" s="34">
        <f>PXIL!L15</f>
        <v>0</v>
      </c>
      <c r="AJ15" s="34">
        <f>PXIL!R15</f>
        <v>0</v>
      </c>
      <c r="AK15" s="34">
        <f>RTM_IEX!L15</f>
        <v>0.39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0.22791466706916721</v>
      </c>
      <c r="AD16">
        <f t="shared" si="1"/>
        <v>25.671479318063469</v>
      </c>
      <c r="AE16">
        <f>'IDT-1'!D16</f>
        <v>0</v>
      </c>
      <c r="AF16" s="24"/>
      <c r="AG16">
        <f t="shared" si="2"/>
        <v>25.671479318063469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0.22791466706916721</v>
      </c>
      <c r="AD17">
        <f t="shared" si="1"/>
        <v>25.671479318063469</v>
      </c>
      <c r="AE17">
        <f>'IDT-1'!D17</f>
        <v>0</v>
      </c>
      <c r="AF17" s="24"/>
      <c r="AG17">
        <f t="shared" si="2"/>
        <v>25.671479318063469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0.22791466706916721</v>
      </c>
      <c r="AD18">
        <f t="shared" si="1"/>
        <v>25.671479318063469</v>
      </c>
      <c r="AE18">
        <f>'IDT-1'!D18</f>
        <v>0</v>
      </c>
      <c r="AF18" s="24"/>
      <c r="AG18">
        <f t="shared" si="2"/>
        <v>25.671479318063469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0.23301866706916721</v>
      </c>
      <c r="AD19">
        <f t="shared" si="1"/>
        <v>26.246375318063468</v>
      </c>
      <c r="AE19">
        <f>'IDT-1'!D19</f>
        <v>0</v>
      </c>
      <c r="AF19" s="24"/>
      <c r="AG19">
        <f t="shared" si="2"/>
        <v>26.246375318063468</v>
      </c>
      <c r="AI19" s="34">
        <f>PXIL!L19</f>
        <v>0</v>
      </c>
      <c r="AJ19" s="34">
        <f>PXIL!R19</f>
        <v>0</v>
      </c>
      <c r="AK19" s="34">
        <f>RTM_IEX!L19</f>
        <v>0.57999999999999996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0.23301866706916721</v>
      </c>
      <c r="AD20">
        <f t="shared" si="1"/>
        <v>26.246375318063468</v>
      </c>
      <c r="AE20">
        <f>'IDT-1'!D20</f>
        <v>0</v>
      </c>
      <c r="AF20" s="24"/>
      <c r="AG20">
        <f t="shared" si="2"/>
        <v>26.246375318063468</v>
      </c>
      <c r="AI20" s="34">
        <f>PXIL!L20</f>
        <v>0</v>
      </c>
      <c r="AJ20" s="34">
        <f>PXIL!R20</f>
        <v>0</v>
      </c>
      <c r="AK20" s="34">
        <f>RTM_IEX!L20</f>
        <v>0.57999999999999996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0.23469066706916722</v>
      </c>
      <c r="AD21">
        <f t="shared" si="1"/>
        <v>26.43470331806347</v>
      </c>
      <c r="AE21">
        <f>'IDT-1'!D21</f>
        <v>0</v>
      </c>
      <c r="AF21" s="24"/>
      <c r="AG21">
        <f t="shared" si="2"/>
        <v>26.43470331806347</v>
      </c>
      <c r="AI21" s="34">
        <f>PXIL!L21</f>
        <v>0</v>
      </c>
      <c r="AJ21" s="34">
        <f>PXIL!R21</f>
        <v>0</v>
      </c>
      <c r="AK21" s="34">
        <f>RTM_IEX!L21</f>
        <v>0.77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0.23469066706916722</v>
      </c>
      <c r="AD22">
        <f t="shared" si="1"/>
        <v>26.43470331806347</v>
      </c>
      <c r="AE22">
        <f>'IDT-1'!D22</f>
        <v>0</v>
      </c>
      <c r="AF22" s="24"/>
      <c r="AG22">
        <f t="shared" si="2"/>
        <v>26.43470331806347</v>
      </c>
      <c r="AI22" s="34">
        <f>PXIL!L22</f>
        <v>0</v>
      </c>
      <c r="AJ22" s="34">
        <f>PXIL!R22</f>
        <v>0</v>
      </c>
      <c r="AK22" s="34">
        <f>RTM_IEX!L22</f>
        <v>0.77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0.23469066706916722</v>
      </c>
      <c r="AD23">
        <f t="shared" si="1"/>
        <v>26.43470331806347</v>
      </c>
      <c r="AE23">
        <f>'IDT-1'!D23</f>
        <v>0</v>
      </c>
      <c r="AF23" s="24"/>
      <c r="AG23">
        <f t="shared" si="2"/>
        <v>26.43470331806347</v>
      </c>
      <c r="AI23" s="34">
        <f>PXIL!L23</f>
        <v>0</v>
      </c>
      <c r="AJ23" s="34">
        <f>PXIL!R23</f>
        <v>0</v>
      </c>
      <c r="AK23" s="34">
        <f>RTM_IEX!L23</f>
        <v>0.77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0.23469066706916722</v>
      </c>
      <c r="AD24">
        <f t="shared" si="1"/>
        <v>26.43470331806347</v>
      </c>
      <c r="AE24">
        <f>'IDT-1'!D24</f>
        <v>0</v>
      </c>
      <c r="AF24" s="24"/>
      <c r="AG24">
        <f t="shared" si="2"/>
        <v>26.43470331806347</v>
      </c>
      <c r="AI24" s="34">
        <f>PXIL!L24</f>
        <v>0</v>
      </c>
      <c r="AJ24" s="34">
        <f>PXIL!R24</f>
        <v>0</v>
      </c>
      <c r="AK24" s="34">
        <f>RTM_IEX!L24</f>
        <v>0.77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0.23469066706916722</v>
      </c>
      <c r="AD25">
        <f t="shared" si="1"/>
        <v>26.43470331806347</v>
      </c>
      <c r="AE25">
        <f>'IDT-1'!D25</f>
        <v>0</v>
      </c>
      <c r="AF25" s="24"/>
      <c r="AG25">
        <f t="shared" si="2"/>
        <v>26.43470331806347</v>
      </c>
      <c r="AI25" s="34">
        <f>PXIL!L25</f>
        <v>0</v>
      </c>
      <c r="AJ25" s="34">
        <f>PXIL!R25</f>
        <v>0</v>
      </c>
      <c r="AK25" s="34">
        <f>RTM_IEX!L25</f>
        <v>0.77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0.23469066706916722</v>
      </c>
      <c r="AD26">
        <f t="shared" si="1"/>
        <v>26.43470331806347</v>
      </c>
      <c r="AE26">
        <f>'IDT-1'!D26</f>
        <v>0</v>
      </c>
      <c r="AF26" s="24"/>
      <c r="AG26">
        <f t="shared" si="2"/>
        <v>26.43470331806347</v>
      </c>
      <c r="AI26" s="34">
        <f>PXIL!L26</f>
        <v>0</v>
      </c>
      <c r="AJ26" s="34">
        <f>PXIL!R26</f>
        <v>0</v>
      </c>
      <c r="AK26" s="34">
        <f>RTM_IEX!L26</f>
        <v>0.77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0.23469066706916722</v>
      </c>
      <c r="AD27">
        <f t="shared" si="1"/>
        <v>26.43470331806347</v>
      </c>
      <c r="AE27">
        <f>'IDT-1'!D27</f>
        <v>0</v>
      </c>
      <c r="AF27" s="24"/>
      <c r="AG27">
        <f t="shared" si="2"/>
        <v>26.43470331806347</v>
      </c>
      <c r="AI27" s="34">
        <f>PXIL!L27</f>
        <v>0</v>
      </c>
      <c r="AJ27" s="34">
        <f>PXIL!R27</f>
        <v>0</v>
      </c>
      <c r="AK27" s="34">
        <f>RTM_IEX!L27</f>
        <v>0.77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0.23469066706916722</v>
      </c>
      <c r="AD28">
        <f t="shared" si="1"/>
        <v>26.43470331806347</v>
      </c>
      <c r="AE28">
        <f>'IDT-1'!D28</f>
        <v>0</v>
      </c>
      <c r="AF28" s="24"/>
      <c r="AG28">
        <f t="shared" si="2"/>
        <v>26.43470331806347</v>
      </c>
      <c r="AI28" s="34">
        <f>PXIL!L28</f>
        <v>0</v>
      </c>
      <c r="AJ28" s="34">
        <f>PXIL!R28</f>
        <v>0</v>
      </c>
      <c r="AK28" s="34">
        <f>RTM_IEX!L28</f>
        <v>0.77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0.23469066706916722</v>
      </c>
      <c r="AD29">
        <f t="shared" si="1"/>
        <v>26.43470331806347</v>
      </c>
      <c r="AE29">
        <f>'IDT-1'!D29</f>
        <v>0</v>
      </c>
      <c r="AF29" s="24"/>
      <c r="AG29">
        <f t="shared" si="2"/>
        <v>26.43470331806347</v>
      </c>
      <c r="AI29" s="34">
        <f>PXIL!L29</f>
        <v>0</v>
      </c>
      <c r="AJ29" s="34">
        <f>PXIL!R29</f>
        <v>0</v>
      </c>
      <c r="AK29" s="34">
        <f>RTM_IEX!L29</f>
        <v>0.77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0.23469066706916722</v>
      </c>
      <c r="AD30">
        <f t="shared" si="1"/>
        <v>26.43470331806347</v>
      </c>
      <c r="AE30">
        <f>'IDT-1'!D30</f>
        <v>0</v>
      </c>
      <c r="AF30" s="24"/>
      <c r="AG30">
        <f t="shared" si="2"/>
        <v>26.43470331806347</v>
      </c>
      <c r="AI30" s="34">
        <f>PXIL!L30</f>
        <v>0</v>
      </c>
      <c r="AJ30" s="34">
        <f>PXIL!R30</f>
        <v>0</v>
      </c>
      <c r="AK30" s="34">
        <f>RTM_IEX!L30</f>
        <v>0.77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0.23469066706916722</v>
      </c>
      <c r="AD31">
        <f t="shared" si="1"/>
        <v>26.43470331806347</v>
      </c>
      <c r="AE31">
        <f>'IDT-1'!D31</f>
        <v>0</v>
      </c>
      <c r="AF31" s="24"/>
      <c r="AG31">
        <f t="shared" si="2"/>
        <v>26.43470331806347</v>
      </c>
      <c r="AI31" s="34">
        <f>PXIL!L31</f>
        <v>0</v>
      </c>
      <c r="AJ31" s="34">
        <f>PXIL!R31</f>
        <v>0</v>
      </c>
      <c r="AK31" s="34">
        <f>RTM_IEX!L31</f>
        <v>0.77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0.2400586670691672</v>
      </c>
      <c r="AD32">
        <f t="shared" si="1"/>
        <v>27.039335318063468</v>
      </c>
      <c r="AE32">
        <f>'IDT-1'!D32</f>
        <v>0</v>
      </c>
      <c r="AF32" s="24"/>
      <c r="AG32">
        <f t="shared" si="2"/>
        <v>27.039335318063468</v>
      </c>
      <c r="AI32" s="34">
        <f>PXIL!L32</f>
        <v>0</v>
      </c>
      <c r="AJ32" s="34">
        <f>PXIL!R32</f>
        <v>0</v>
      </c>
      <c r="AK32" s="34">
        <f>RTM_IEX!L32</f>
        <v>0.77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0.2446346670691672</v>
      </c>
      <c r="AD33">
        <f t="shared" si="1"/>
        <v>27.554759318063468</v>
      </c>
      <c r="AE33">
        <f>'IDT-1'!D33</f>
        <v>0</v>
      </c>
      <c r="AF33" s="24"/>
      <c r="AG33">
        <f t="shared" si="2"/>
        <v>27.554759318063468</v>
      </c>
      <c r="AI33" s="34">
        <f>PXIL!L33</f>
        <v>0</v>
      </c>
      <c r="AJ33" s="34">
        <f>PXIL!R33</f>
        <v>0</v>
      </c>
      <c r="AK33" s="34">
        <f>RTM_IEX!L33</f>
        <v>0.77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0.2483306670691672</v>
      </c>
      <c r="AD34">
        <f t="shared" si="1"/>
        <v>27.971063318063468</v>
      </c>
      <c r="AE34">
        <f>'IDT-1'!D34</f>
        <v>0</v>
      </c>
      <c r="AF34" s="24"/>
      <c r="AG34">
        <f t="shared" si="2"/>
        <v>27.971063318063468</v>
      </c>
      <c r="AI34" s="34">
        <f>PXIL!L34</f>
        <v>0</v>
      </c>
      <c r="AJ34" s="34">
        <f>PXIL!R34</f>
        <v>0</v>
      </c>
      <c r="AK34" s="34">
        <f>RTM_IEX!L34</f>
        <v>1.1599999999999999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0.26029866706916721</v>
      </c>
      <c r="AD35">
        <f t="shared" si="1"/>
        <v>29.319095318063468</v>
      </c>
      <c r="AE35">
        <f>'IDT-1'!D35</f>
        <v>0</v>
      </c>
      <c r="AF35" s="24"/>
      <c r="AG35">
        <f t="shared" si="2"/>
        <v>29.319095318063468</v>
      </c>
      <c r="AI35" s="34">
        <f>PXIL!L35</f>
        <v>0</v>
      </c>
      <c r="AJ35" s="34">
        <f>PXIL!R35</f>
        <v>0</v>
      </c>
      <c r="AK35" s="34">
        <f>RTM_IEX!L35</f>
        <v>1.94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0.27129866706916722</v>
      </c>
      <c r="AD36">
        <f t="shared" si="1"/>
        <v>30.558095318063465</v>
      </c>
      <c r="AE36">
        <f>'IDT-1'!D36</f>
        <v>0</v>
      </c>
      <c r="AF36" s="24"/>
      <c r="AG36">
        <f t="shared" si="2"/>
        <v>30.558095318063465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0.29180266706916719</v>
      </c>
      <c r="AD37">
        <f t="shared" si="1"/>
        <v>32.867591318063468</v>
      </c>
      <c r="AE37">
        <f>'IDT-1'!D37</f>
        <v>0</v>
      </c>
      <c r="AF37" s="24"/>
      <c r="AG37">
        <f t="shared" si="2"/>
        <v>32.867591318063468</v>
      </c>
      <c r="AI37" s="34">
        <f>PXIL!L37</f>
        <v>0</v>
      </c>
      <c r="AJ37" s="34">
        <f>PXIL!R37</f>
        <v>0</v>
      </c>
      <c r="AK37" s="34">
        <f>RTM_IEX!L37</f>
        <v>4.84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0.29945866706916724</v>
      </c>
      <c r="AD38">
        <f t="shared" si="1"/>
        <v>33.729935318063475</v>
      </c>
      <c r="AE38">
        <f>'IDT-1'!D38</f>
        <v>0</v>
      </c>
      <c r="AF38" s="24"/>
      <c r="AG38">
        <f t="shared" si="2"/>
        <v>33.729935318063475</v>
      </c>
      <c r="AI38" s="34">
        <f>PXIL!L38</f>
        <v>0</v>
      </c>
      <c r="AJ38" s="34">
        <f>PXIL!R38</f>
        <v>0</v>
      </c>
      <c r="AK38" s="34">
        <f>RTM_IEX!L38</f>
        <v>5.23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0.30632266706916722</v>
      </c>
      <c r="AD39">
        <f t="shared" si="1"/>
        <v>34.503071318063469</v>
      </c>
      <c r="AE39">
        <f>'IDT-1'!D39</f>
        <v>0</v>
      </c>
      <c r="AF39" s="24"/>
      <c r="AG39">
        <f t="shared" si="2"/>
        <v>34.503071318063469</v>
      </c>
      <c r="AI39" s="34">
        <f>PXIL!L39</f>
        <v>0</v>
      </c>
      <c r="AJ39" s="34">
        <f>PXIL!R39</f>
        <v>0</v>
      </c>
      <c r="AK39" s="34">
        <f>RTM_IEX!L39</f>
        <v>5.23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0.31899466706916724</v>
      </c>
      <c r="AD40">
        <f t="shared" si="1"/>
        <v>35.930399318063472</v>
      </c>
      <c r="AE40">
        <f>'IDT-1'!D40</f>
        <v>0</v>
      </c>
      <c r="AF40" s="24"/>
      <c r="AG40">
        <f t="shared" si="2"/>
        <v>35.930399318063472</v>
      </c>
      <c r="AI40" s="34">
        <f>PXIL!L40</f>
        <v>0</v>
      </c>
      <c r="AJ40" s="34">
        <f>PXIL!R40</f>
        <v>0</v>
      </c>
      <c r="AK40" s="34">
        <f>RTM_IEX!L40</f>
        <v>6.48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8.8999999999999986</v>
      </c>
      <c r="AB41" s="75">
        <f>-STOA!R41</f>
        <v>0</v>
      </c>
      <c r="AC41">
        <f t="shared" si="0"/>
        <v>0.32066666706916724</v>
      </c>
      <c r="AD41">
        <f t="shared" si="1"/>
        <v>36.11872731806347</v>
      </c>
      <c r="AE41">
        <f>'IDT-1'!D41</f>
        <v>0</v>
      </c>
      <c r="AF41" s="24"/>
      <c r="AG41">
        <f t="shared" si="2"/>
        <v>36.11872731806347</v>
      </c>
      <c r="AI41" s="34">
        <f>PXIL!L41</f>
        <v>0</v>
      </c>
      <c r="AJ41" s="34">
        <f>PXIL!R41</f>
        <v>0</v>
      </c>
      <c r="AK41" s="34">
        <f>RTM_IEX!L41</f>
        <v>6.48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0.32409866706916723</v>
      </c>
      <c r="AD42">
        <f t="shared" si="1"/>
        <v>36.505295318063474</v>
      </c>
      <c r="AE42">
        <f>'IDT-1'!D42</f>
        <v>0</v>
      </c>
      <c r="AF42" s="24"/>
      <c r="AG42">
        <f t="shared" si="2"/>
        <v>36.505295318063474</v>
      </c>
      <c r="AI42" s="34">
        <f>PXIL!L42</f>
        <v>0</v>
      </c>
      <c r="AJ42" s="34">
        <f>PXIL!R42</f>
        <v>0</v>
      </c>
      <c r="AK42" s="34">
        <f>RTM_IEX!L42</f>
        <v>6.67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9.39</v>
      </c>
      <c r="AB43" s="75">
        <f>-STOA!R43</f>
        <v>0</v>
      </c>
      <c r="AC43">
        <f t="shared" si="0"/>
        <v>0.32841066706916722</v>
      </c>
      <c r="AD43">
        <f t="shared" si="1"/>
        <v>36.990983318063471</v>
      </c>
      <c r="AE43">
        <f>'IDT-1'!D43</f>
        <v>0</v>
      </c>
      <c r="AF43" s="24"/>
      <c r="AG43">
        <f t="shared" si="2"/>
        <v>36.990983318063471</v>
      </c>
      <c r="AI43" s="34">
        <f>PXIL!L43</f>
        <v>0</v>
      </c>
      <c r="AJ43" s="34">
        <f>PXIL!R43</f>
        <v>0</v>
      </c>
      <c r="AK43" s="34">
        <f>RTM_IEX!L43</f>
        <v>6.87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9.44</v>
      </c>
      <c r="AB44" s="75">
        <f>-STOA!R44</f>
        <v>0</v>
      </c>
      <c r="AC44">
        <f t="shared" si="0"/>
        <v>0.33140266706916721</v>
      </c>
      <c r="AD44">
        <f t="shared" si="1"/>
        <v>37.327991318063468</v>
      </c>
      <c r="AE44">
        <f>'IDT-1'!D44</f>
        <v>0</v>
      </c>
      <c r="AF44" s="24"/>
      <c r="AG44">
        <f t="shared" si="2"/>
        <v>37.327991318063468</v>
      </c>
      <c r="AI44" s="34">
        <f>PXIL!L44</f>
        <v>0</v>
      </c>
      <c r="AJ44" s="34">
        <f>PXIL!R44</f>
        <v>0</v>
      </c>
      <c r="AK44" s="34">
        <f>RTM_IEX!L44</f>
        <v>7.16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9.48</v>
      </c>
      <c r="AB45" s="75">
        <f>-STOA!R45</f>
        <v>0</v>
      </c>
      <c r="AC45">
        <f t="shared" si="0"/>
        <v>0.32330666706916722</v>
      </c>
      <c r="AD45">
        <f t="shared" si="1"/>
        <v>36.416087318063468</v>
      </c>
      <c r="AE45">
        <f>'IDT-1'!D45</f>
        <v>0</v>
      </c>
      <c r="AF45" s="24"/>
      <c r="AG45">
        <f t="shared" si="2"/>
        <v>36.416087318063468</v>
      </c>
      <c r="AI45" s="34">
        <f>PXIL!L45</f>
        <v>0</v>
      </c>
      <c r="AJ45" s="34">
        <f>PXIL!R45</f>
        <v>0</v>
      </c>
      <c r="AK45" s="34">
        <f>RTM_IEX!L45</f>
        <v>6.2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9.870000000000001</v>
      </c>
      <c r="AB46" s="75">
        <f>-STOA!R46</f>
        <v>0</v>
      </c>
      <c r="AC46">
        <f t="shared" si="0"/>
        <v>0.32409866706916723</v>
      </c>
      <c r="AD46">
        <f t="shared" si="1"/>
        <v>36.505295318063474</v>
      </c>
      <c r="AE46">
        <f>'IDT-1'!D46</f>
        <v>0</v>
      </c>
      <c r="AF46" s="24"/>
      <c r="AG46">
        <f t="shared" si="2"/>
        <v>36.505295318063474</v>
      </c>
      <c r="AI46" s="34">
        <f>PXIL!L46</f>
        <v>0</v>
      </c>
      <c r="AJ46" s="34">
        <f>PXIL!R46</f>
        <v>0</v>
      </c>
      <c r="AK46" s="34">
        <f>RTM_IEX!L46</f>
        <v>5.9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10.26</v>
      </c>
      <c r="AB47" s="75">
        <f>-STOA!R47</f>
        <v>0</v>
      </c>
      <c r="AC47">
        <f t="shared" si="0"/>
        <v>0.3394986670691672</v>
      </c>
      <c r="AD47">
        <f t="shared" si="1"/>
        <v>38.239895318063468</v>
      </c>
      <c r="AE47">
        <f>'IDT-1'!D47</f>
        <v>0</v>
      </c>
      <c r="AF47" s="24"/>
      <c r="AG47">
        <f t="shared" si="2"/>
        <v>38.239895318063468</v>
      </c>
      <c r="AI47" s="34">
        <f>PXIL!L47</f>
        <v>0</v>
      </c>
      <c r="AJ47" s="34">
        <f>PXIL!R47</f>
        <v>0</v>
      </c>
      <c r="AK47" s="34">
        <f>RTM_IEX!L47</f>
        <v>7.26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10.649999999999999</v>
      </c>
      <c r="AB48" s="75">
        <f>-STOA!R48</f>
        <v>0</v>
      </c>
      <c r="AC48">
        <f t="shared" si="0"/>
        <v>0.34293066706916719</v>
      </c>
      <c r="AD48">
        <f t="shared" si="1"/>
        <v>38.626463318063465</v>
      </c>
      <c r="AE48">
        <f>'IDT-1'!D48</f>
        <v>0</v>
      </c>
      <c r="AF48" s="24"/>
      <c r="AG48">
        <f t="shared" si="2"/>
        <v>38.626463318063465</v>
      </c>
      <c r="AI48" s="34">
        <f>PXIL!L48</f>
        <v>0</v>
      </c>
      <c r="AJ48" s="34">
        <f>PXIL!R48</f>
        <v>0</v>
      </c>
      <c r="AK48" s="34">
        <f>RTM_IEX!L48</f>
        <v>7.26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10.84</v>
      </c>
      <c r="AB49" s="75">
        <f>-STOA!R49</f>
        <v>0</v>
      </c>
      <c r="AC49">
        <f t="shared" si="0"/>
        <v>0.35736266706916719</v>
      </c>
      <c r="AD49">
        <f t="shared" si="1"/>
        <v>40.252031318063473</v>
      </c>
      <c r="AE49">
        <f>'IDT-1'!D49</f>
        <v>0</v>
      </c>
      <c r="AF49" s="24"/>
      <c r="AG49">
        <f t="shared" si="2"/>
        <v>40.252031318063473</v>
      </c>
      <c r="AI49" s="34">
        <f>PXIL!L49</f>
        <v>0</v>
      </c>
      <c r="AJ49" s="34">
        <f>PXIL!R49</f>
        <v>0</v>
      </c>
      <c r="AK49" s="34">
        <f>RTM_IEX!L49</f>
        <v>8.7100000000000009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11.030000000000001</v>
      </c>
      <c r="AB50" s="75">
        <f>-STOA!R50</f>
        <v>0</v>
      </c>
      <c r="AC50">
        <f t="shared" si="0"/>
        <v>0.3590346670691672</v>
      </c>
      <c r="AD50">
        <f t="shared" si="1"/>
        <v>40.440359318063472</v>
      </c>
      <c r="AE50">
        <f>'IDT-1'!D50</f>
        <v>0</v>
      </c>
      <c r="AF50" s="24"/>
      <c r="AG50">
        <f t="shared" si="2"/>
        <v>40.440359318063472</v>
      </c>
      <c r="AI50" s="34">
        <f>PXIL!L50</f>
        <v>0</v>
      </c>
      <c r="AJ50" s="34">
        <f>PXIL!R50</f>
        <v>0</v>
      </c>
      <c r="AK50" s="34">
        <f>RTM_IEX!L50</f>
        <v>8.7100000000000009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11.23</v>
      </c>
      <c r="AB51" s="75">
        <f>-STOA!R51</f>
        <v>0</v>
      </c>
      <c r="AC51">
        <f t="shared" si="0"/>
        <v>0.36079466706916719</v>
      </c>
      <c r="AD51">
        <f t="shared" si="1"/>
        <v>40.63859931806347</v>
      </c>
      <c r="AE51">
        <f>'IDT-1'!D51</f>
        <v>0</v>
      </c>
      <c r="AF51" s="24"/>
      <c r="AG51">
        <f t="shared" si="2"/>
        <v>40.63859931806347</v>
      </c>
      <c r="AI51" s="34">
        <f>PXIL!L51</f>
        <v>0</v>
      </c>
      <c r="AJ51" s="34">
        <f>PXIL!R51</f>
        <v>0</v>
      </c>
      <c r="AK51" s="34">
        <f>RTM_IEX!L51</f>
        <v>8.7100000000000009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11.61</v>
      </c>
      <c r="AB52" s="75">
        <f>-STOA!R52</f>
        <v>0</v>
      </c>
      <c r="AC52">
        <f t="shared" si="0"/>
        <v>0.35982666706916722</v>
      </c>
      <c r="AD52">
        <f t="shared" si="1"/>
        <v>40.529567318063471</v>
      </c>
      <c r="AE52">
        <f>'IDT-1'!D52</f>
        <v>0</v>
      </c>
      <c r="AF52" s="24"/>
      <c r="AG52">
        <f t="shared" si="2"/>
        <v>40.529567318063471</v>
      </c>
      <c r="AI52" s="34">
        <f>PXIL!L52</f>
        <v>0</v>
      </c>
      <c r="AJ52" s="34">
        <f>PXIL!R52</f>
        <v>0</v>
      </c>
      <c r="AK52" s="34">
        <f>RTM_IEX!L52</f>
        <v>8.2200000000000006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11.899999999999999</v>
      </c>
      <c r="AB53" s="75">
        <f>-STOA!R53</f>
        <v>0</v>
      </c>
      <c r="AC53">
        <f t="shared" si="0"/>
        <v>0.36246666706916719</v>
      </c>
      <c r="AD53">
        <f t="shared" si="1"/>
        <v>40.826927318063476</v>
      </c>
      <c r="AE53">
        <f>'IDT-1'!D53</f>
        <v>0</v>
      </c>
      <c r="AF53" s="24"/>
      <c r="AG53">
        <f t="shared" si="2"/>
        <v>40.826927318063476</v>
      </c>
      <c r="AI53" s="34">
        <f>PXIL!L53</f>
        <v>0</v>
      </c>
      <c r="AJ53" s="34">
        <f>PXIL!R53</f>
        <v>0</v>
      </c>
      <c r="AK53" s="34">
        <f>RTM_IEX!L53</f>
        <v>8.23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12.39</v>
      </c>
      <c r="AB54" s="75">
        <f>-STOA!R54</f>
        <v>0</v>
      </c>
      <c r="AC54">
        <f t="shared" si="0"/>
        <v>0.36246666706916725</v>
      </c>
      <c r="AD54">
        <f t="shared" si="1"/>
        <v>40.826927318063476</v>
      </c>
      <c r="AE54">
        <f>'IDT-1'!D54</f>
        <v>0</v>
      </c>
      <c r="AF54" s="24"/>
      <c r="AG54">
        <f t="shared" si="2"/>
        <v>40.826927318063476</v>
      </c>
      <c r="AI54" s="34">
        <f>PXIL!L54</f>
        <v>0</v>
      </c>
      <c r="AJ54" s="34">
        <f>PXIL!R54</f>
        <v>0</v>
      </c>
      <c r="AK54" s="34">
        <f>RTM_IEX!L54</f>
        <v>7.74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13.36</v>
      </c>
      <c r="AB55" s="75">
        <f>-STOA!R55</f>
        <v>0</v>
      </c>
      <c r="AC55">
        <f t="shared" si="0"/>
        <v>0.36246666706916725</v>
      </c>
      <c r="AD55">
        <f t="shared" si="1"/>
        <v>40.826927318063476</v>
      </c>
      <c r="AE55">
        <f>'IDT-1'!D55</f>
        <v>0</v>
      </c>
      <c r="AF55" s="24"/>
      <c r="AG55">
        <f t="shared" si="2"/>
        <v>40.826927318063476</v>
      </c>
      <c r="AI55" s="34">
        <f>PXIL!L55</f>
        <v>0</v>
      </c>
      <c r="AJ55" s="34">
        <f>PXIL!R55</f>
        <v>0</v>
      </c>
      <c r="AK55" s="34">
        <f>RTM_IEX!L55</f>
        <v>6.77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1.5193922431027591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14.23</v>
      </c>
      <c r="AB56" s="75">
        <f>-STOA!R56</f>
        <v>0</v>
      </c>
      <c r="AC56">
        <f t="shared" si="0"/>
        <v>0.37926931880847148</v>
      </c>
      <c r="AD56">
        <f t="shared" si="1"/>
        <v>42.719516909426922</v>
      </c>
      <c r="AE56">
        <f>'IDT-1'!D56</f>
        <v>0</v>
      </c>
      <c r="AF56" s="24"/>
      <c r="AG56">
        <f t="shared" si="2"/>
        <v>42.719516909426922</v>
      </c>
      <c r="AI56" s="34">
        <f>PXIL!L56</f>
        <v>0</v>
      </c>
      <c r="AJ56" s="34">
        <f>PXIL!R56</f>
        <v>0</v>
      </c>
      <c r="AK56" s="34">
        <f>RTM_IEX!L56</f>
        <v>6.29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1.5193922431027591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13.65</v>
      </c>
      <c r="AB57" s="75">
        <f>-STOA!R57</f>
        <v>0</v>
      </c>
      <c r="AC57">
        <f t="shared" si="0"/>
        <v>0.37847731880847146</v>
      </c>
      <c r="AD57">
        <f t="shared" si="1"/>
        <v>42.630308909426923</v>
      </c>
      <c r="AE57">
        <f>'IDT-1'!D57</f>
        <v>0</v>
      </c>
      <c r="AF57" s="24"/>
      <c r="AG57">
        <f t="shared" si="2"/>
        <v>42.630308909426923</v>
      </c>
      <c r="AI57" s="34">
        <f>PXIL!L57</f>
        <v>0</v>
      </c>
      <c r="AJ57" s="34">
        <f>PXIL!R57</f>
        <v>0</v>
      </c>
      <c r="AK57" s="34">
        <f>RTM_IEX!L57</f>
        <v>6.78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1.5193922431027591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12.87</v>
      </c>
      <c r="AB58" s="75">
        <f>-STOA!R58</f>
        <v>0</v>
      </c>
      <c r="AC58">
        <f t="shared" si="0"/>
        <v>0.38006131880847149</v>
      </c>
      <c r="AD58">
        <f t="shared" si="1"/>
        <v>42.808724909426921</v>
      </c>
      <c r="AE58">
        <f>'IDT-1'!D58</f>
        <v>0</v>
      </c>
      <c r="AF58" s="24"/>
      <c r="AG58">
        <f t="shared" si="2"/>
        <v>42.808724909426921</v>
      </c>
      <c r="AI58" s="34">
        <f>PXIL!L58</f>
        <v>0</v>
      </c>
      <c r="AJ58" s="34">
        <f>PXIL!R58</f>
        <v>0</v>
      </c>
      <c r="AK58" s="34">
        <f>RTM_IEX!L58</f>
        <v>7.74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</v>
      </c>
      <c r="H59">
        <f>PPCL_Spot!R59</f>
        <v>1.5193922431027591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12.48</v>
      </c>
      <c r="AB59" s="75">
        <f>-STOA!R59</f>
        <v>0</v>
      </c>
      <c r="AC59">
        <f t="shared" si="0"/>
        <v>0.38464265173930429</v>
      </c>
      <c r="AD59">
        <f t="shared" si="1"/>
        <v>43.324749591363457</v>
      </c>
      <c r="AE59">
        <f>'IDT-1'!D59</f>
        <v>0</v>
      </c>
      <c r="AF59" s="24"/>
      <c r="AG59">
        <f t="shared" si="2"/>
        <v>43.324749591363457</v>
      </c>
      <c r="AI59" s="34">
        <f>PXIL!L59</f>
        <v>0</v>
      </c>
      <c r="AJ59" s="34">
        <f>PXIL!R59</f>
        <v>0</v>
      </c>
      <c r="AK59" s="34">
        <f>RTM_IEX!L59</f>
        <v>8.7100000000000009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</v>
      </c>
      <c r="H60">
        <f>PPCL_Spot!R60</f>
        <v>1.5193922431027591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12.19</v>
      </c>
      <c r="AB60" s="75">
        <f>-STOA!R60</f>
        <v>0</v>
      </c>
      <c r="AC60">
        <f t="shared" si="0"/>
        <v>0.38464265173930423</v>
      </c>
      <c r="AD60">
        <f t="shared" si="1"/>
        <v>43.324749591363449</v>
      </c>
      <c r="AE60">
        <f>'IDT-1'!D60</f>
        <v>0</v>
      </c>
      <c r="AF60" s="24"/>
      <c r="AG60">
        <f t="shared" si="2"/>
        <v>43.324749591363449</v>
      </c>
      <c r="AI60" s="34">
        <f>PXIL!L60</f>
        <v>0</v>
      </c>
      <c r="AJ60" s="34">
        <f>PXIL!R60</f>
        <v>0</v>
      </c>
      <c r="AK60" s="34">
        <f>RTM_IEX!L60</f>
        <v>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1.5193922431027591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11.809999999999999</v>
      </c>
      <c r="AB61" s="75">
        <f>-STOA!R61</f>
        <v>0</v>
      </c>
      <c r="AC61">
        <f t="shared" si="0"/>
        <v>0.38437331880847142</v>
      </c>
      <c r="AD61">
        <f t="shared" si="1"/>
        <v>43.294412909426917</v>
      </c>
      <c r="AE61">
        <f>'IDT-1'!D61</f>
        <v>0</v>
      </c>
      <c r="AF61" s="24"/>
      <c r="AG61">
        <f t="shared" si="2"/>
        <v>43.294412909426917</v>
      </c>
      <c r="AI61" s="34">
        <f>PXIL!L61</f>
        <v>0</v>
      </c>
      <c r="AJ61" s="34">
        <f>PXIL!R61</f>
        <v>0</v>
      </c>
      <c r="AK61" s="34">
        <f>RTM_IEX!L61</f>
        <v>9.2899999999999991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1.5193922431027591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11.42</v>
      </c>
      <c r="AB62" s="75">
        <f>-STOA!R62</f>
        <v>0</v>
      </c>
      <c r="AC62">
        <f t="shared" si="0"/>
        <v>0.38437331880847148</v>
      </c>
      <c r="AD62">
        <f t="shared" si="1"/>
        <v>43.294412909426924</v>
      </c>
      <c r="AE62">
        <f>'IDT-1'!D62</f>
        <v>0</v>
      </c>
      <c r="AF62" s="24"/>
      <c r="AG62">
        <f t="shared" si="2"/>
        <v>43.294412909426924</v>
      </c>
      <c r="AI62" s="34">
        <f>PXIL!L62</f>
        <v>0</v>
      </c>
      <c r="AJ62" s="34">
        <f>PXIL!R62</f>
        <v>0</v>
      </c>
      <c r="AK62" s="34">
        <f>RTM_IEX!L62</f>
        <v>9.68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1.5193922431027591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10.94</v>
      </c>
      <c r="AB63" s="75">
        <f>-STOA!R63</f>
        <v>0</v>
      </c>
      <c r="AC63">
        <f t="shared" si="0"/>
        <v>0.38014931880847147</v>
      </c>
      <c r="AD63">
        <f t="shared" si="1"/>
        <v>42.818636909426921</v>
      </c>
      <c r="AE63">
        <f>'IDT-1'!D63</f>
        <v>0</v>
      </c>
      <c r="AF63" s="24"/>
      <c r="AG63">
        <f t="shared" si="2"/>
        <v>42.818636909426921</v>
      </c>
      <c r="AI63" s="34">
        <f>PXIL!L63</f>
        <v>0</v>
      </c>
      <c r="AJ63" s="34">
        <f>PXIL!R63</f>
        <v>0</v>
      </c>
      <c r="AK63" s="34">
        <f>RTM_IEX!L63</f>
        <v>9.68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1.5193922431027591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10.74</v>
      </c>
      <c r="AB64" s="75">
        <f>-STOA!R64</f>
        <v>0</v>
      </c>
      <c r="AC64">
        <f t="shared" si="0"/>
        <v>0.38006131880847149</v>
      </c>
      <c r="AD64">
        <f t="shared" si="1"/>
        <v>42.808724909426921</v>
      </c>
      <c r="AE64">
        <f>'IDT-1'!D64</f>
        <v>0</v>
      </c>
      <c r="AF64" s="24"/>
      <c r="AG64">
        <f t="shared" si="2"/>
        <v>42.808724909426921</v>
      </c>
      <c r="AI64" s="34">
        <f>PXIL!L64</f>
        <v>0</v>
      </c>
      <c r="AJ64" s="34">
        <f>PXIL!R64</f>
        <v>0</v>
      </c>
      <c r="AK64" s="34">
        <f>RTM_IEX!L64</f>
        <v>9.8699999999999992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1.21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0.36801066706916724</v>
      </c>
      <c r="AD65">
        <f t="shared" si="1"/>
        <v>41.451383318063471</v>
      </c>
      <c r="AE65">
        <f>'IDT-1'!D65</f>
        <v>0</v>
      </c>
      <c r="AF65" s="24"/>
      <c r="AG65">
        <f t="shared" si="2"/>
        <v>41.451383318063471</v>
      </c>
      <c r="AI65" s="34">
        <f>PXIL!L65</f>
        <v>0</v>
      </c>
      <c r="AJ65" s="34">
        <f>PXIL!R65</f>
        <v>0</v>
      </c>
      <c r="AK65" s="34">
        <f>RTM_IEX!L65</f>
        <v>8.9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1.21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10.16</v>
      </c>
      <c r="AB66" s="75">
        <f>-STOA!R66</f>
        <v>0</v>
      </c>
      <c r="AC66">
        <f t="shared" si="0"/>
        <v>0.36801066706916719</v>
      </c>
      <c r="AD66">
        <f t="shared" si="1"/>
        <v>41.451383318063471</v>
      </c>
      <c r="AE66">
        <f>'IDT-1'!D66</f>
        <v>0</v>
      </c>
      <c r="AF66" s="24"/>
      <c r="AG66">
        <f t="shared" si="2"/>
        <v>41.451383318063471</v>
      </c>
      <c r="AI66" s="34">
        <f>PXIL!L66</f>
        <v>0</v>
      </c>
      <c r="AJ66" s="34">
        <f>PXIL!R66</f>
        <v>0</v>
      </c>
      <c r="AK66" s="34">
        <f>RTM_IEX!L66</f>
        <v>9.39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1.21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8.8999999999999986</v>
      </c>
      <c r="AB67" s="75">
        <f>-STOA!R67</f>
        <v>0</v>
      </c>
      <c r="AC67">
        <f t="shared" si="0"/>
        <v>0.36792266706916721</v>
      </c>
      <c r="AD67">
        <f t="shared" si="1"/>
        <v>41.441471318063471</v>
      </c>
      <c r="AE67">
        <f>'IDT-1'!D67</f>
        <v>0</v>
      </c>
      <c r="AF67" s="24"/>
      <c r="AG67">
        <f t="shared" si="2"/>
        <v>41.441471318063471</v>
      </c>
      <c r="AI67" s="34">
        <f>PXIL!L67</f>
        <v>0</v>
      </c>
      <c r="AJ67" s="34">
        <f>PXIL!R67</f>
        <v>0</v>
      </c>
      <c r="AK67" s="34">
        <f>RTM_IEX!L67</f>
        <v>10.64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1.21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8.7100000000000009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0.3662506670691672</v>
      </c>
      <c r="AD68">
        <f t="shared" ref="AD68:AD98" si="4">SUM(B68:AB68,AI68:AR68)-AC68</f>
        <v>41.253143318063472</v>
      </c>
      <c r="AE68">
        <f>'IDT-1'!D68</f>
        <v>0</v>
      </c>
      <c r="AF68" s="24"/>
      <c r="AG68">
        <f t="shared" ref="AG68:AG98" si="5">SUM(AD68:AF68)</f>
        <v>41.253143318063472</v>
      </c>
      <c r="AI68" s="34">
        <f>PXIL!L68</f>
        <v>0</v>
      </c>
      <c r="AJ68" s="34">
        <f>PXIL!R68</f>
        <v>0</v>
      </c>
      <c r="AK68" s="34">
        <f>RTM_IEX!L68</f>
        <v>10.64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7.74</v>
      </c>
      <c r="AB69" s="75">
        <f>-STOA!R69</f>
        <v>0</v>
      </c>
      <c r="AC69">
        <f t="shared" si="3"/>
        <v>0.35560266706916721</v>
      </c>
      <c r="AD69">
        <f t="shared" si="4"/>
        <v>40.053791318063475</v>
      </c>
      <c r="AE69">
        <f>'IDT-1'!D69</f>
        <v>0</v>
      </c>
      <c r="AF69" s="24"/>
      <c r="AG69">
        <f t="shared" si="5"/>
        <v>40.053791318063475</v>
      </c>
      <c r="AI69" s="34">
        <f>PXIL!L69</f>
        <v>0</v>
      </c>
      <c r="AJ69" s="34">
        <f>PXIL!R69</f>
        <v>0</v>
      </c>
      <c r="AK69" s="34">
        <f>RTM_IEX!L69</f>
        <v>11.61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0.34794666706916721</v>
      </c>
      <c r="AD70">
        <f t="shared" si="4"/>
        <v>39.191447318063467</v>
      </c>
      <c r="AE70">
        <f>'IDT-1'!D70</f>
        <v>0</v>
      </c>
      <c r="AF70" s="24"/>
      <c r="AG70">
        <f t="shared" si="5"/>
        <v>39.191447318063467</v>
      </c>
      <c r="AI70" s="34">
        <f>PXIL!L70</f>
        <v>0</v>
      </c>
      <c r="AJ70" s="34">
        <f>PXIL!R70</f>
        <v>0</v>
      </c>
      <c r="AK70" s="34">
        <f>RTM_IEX!L70</f>
        <v>11.61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0.3301706670691672</v>
      </c>
      <c r="AD71">
        <f t="shared" si="4"/>
        <v>37.189223318063469</v>
      </c>
      <c r="AE71">
        <f>'IDT-1'!D71</f>
        <v>0</v>
      </c>
      <c r="AF71" s="24"/>
      <c r="AG71">
        <f t="shared" si="5"/>
        <v>37.189223318063469</v>
      </c>
      <c r="AI71" s="34">
        <f>PXIL!L71</f>
        <v>0</v>
      </c>
      <c r="AJ71" s="34">
        <f>PXIL!R71</f>
        <v>0</v>
      </c>
      <c r="AK71" s="34">
        <f>RTM_IEX!L71</f>
        <v>9.68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0.30878666706916724</v>
      </c>
      <c r="AD72">
        <f t="shared" si="4"/>
        <v>34.780607318063474</v>
      </c>
      <c r="AE72">
        <f>'IDT-1'!D72</f>
        <v>0</v>
      </c>
      <c r="AF72" s="24"/>
      <c r="AG72">
        <f t="shared" si="5"/>
        <v>34.780607318063474</v>
      </c>
      <c r="AI72" s="34">
        <f>PXIL!L72</f>
        <v>0</v>
      </c>
      <c r="AJ72" s="34">
        <f>PXIL!R72</f>
        <v>0</v>
      </c>
      <c r="AK72" s="34">
        <f>RTM_IEX!L72</f>
        <v>7.74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0.28925066706916719</v>
      </c>
      <c r="AD73">
        <f t="shared" si="4"/>
        <v>32.58014331806347</v>
      </c>
      <c r="AE73">
        <f>'IDT-1'!D73</f>
        <v>0</v>
      </c>
      <c r="AF73" s="24"/>
      <c r="AG73">
        <f t="shared" si="5"/>
        <v>32.58014331806347</v>
      </c>
      <c r="AI73" s="34">
        <f>PXIL!L73</f>
        <v>0</v>
      </c>
      <c r="AJ73" s="34">
        <f>PXIL!R73</f>
        <v>0</v>
      </c>
      <c r="AK73" s="34">
        <f>RTM_IEX!L73</f>
        <v>5.81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4.9997689570722237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0.27648863389140277</v>
      </c>
      <c r="AD74">
        <f t="shared" si="4"/>
        <v>31.142674308313456</v>
      </c>
      <c r="AE74">
        <f>'IDT-1'!D74</f>
        <v>0</v>
      </c>
      <c r="AF74" s="24"/>
      <c r="AG74">
        <f t="shared" si="5"/>
        <v>31.142674308313456</v>
      </c>
      <c r="AI74" s="34">
        <f>PXIL!L74</f>
        <v>0</v>
      </c>
      <c r="AJ74" s="34">
        <f>PXIL!R74</f>
        <v>0</v>
      </c>
      <c r="AK74" s="34">
        <f>RTM_IEX!L74</f>
        <v>4.84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4.9997689570722237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0.2661926338914028</v>
      </c>
      <c r="AD75">
        <f t="shared" si="4"/>
        <v>29.982970308313458</v>
      </c>
      <c r="AE75">
        <f>'IDT-1'!D75</f>
        <v>0</v>
      </c>
      <c r="AF75" s="24"/>
      <c r="AG75">
        <f t="shared" si="5"/>
        <v>29.982970308313458</v>
      </c>
      <c r="AI75" s="34">
        <f>PXIL!L75</f>
        <v>0</v>
      </c>
      <c r="AJ75" s="34">
        <f>PXIL!R75</f>
        <v>0</v>
      </c>
      <c r="AK75" s="34">
        <f>RTM_IEX!L75</f>
        <v>3.87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4.9997689570722237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0.26196863389140279</v>
      </c>
      <c r="AD76">
        <f t="shared" si="4"/>
        <v>29.507194308313458</v>
      </c>
      <c r="AE76">
        <f>'IDT-1'!D76</f>
        <v>0</v>
      </c>
      <c r="AF76" s="24"/>
      <c r="AG76">
        <f t="shared" si="5"/>
        <v>29.507194308313458</v>
      </c>
      <c r="AI76" s="34">
        <f>PXIL!L76</f>
        <v>0</v>
      </c>
      <c r="AJ76" s="34">
        <f>PXIL!R76</f>
        <v>0</v>
      </c>
      <c r="AK76" s="34">
        <f>RTM_IEX!L76</f>
        <v>3.87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4.9997689570722237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0.26795263389140278</v>
      </c>
      <c r="AD77">
        <f t="shared" si="4"/>
        <v>30.181210308313457</v>
      </c>
      <c r="AE77">
        <f>'IDT-1'!D77</f>
        <v>0</v>
      </c>
      <c r="AF77" s="24"/>
      <c r="AG77">
        <f t="shared" si="5"/>
        <v>30.181210308313457</v>
      </c>
      <c r="AI77" s="34">
        <f>PXIL!L77</f>
        <v>0</v>
      </c>
      <c r="AJ77" s="34">
        <f>PXIL!R77</f>
        <v>0</v>
      </c>
      <c r="AK77" s="34">
        <f>RTM_IEX!L77</f>
        <v>4.55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4.9997689570722237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0.26795263389140278</v>
      </c>
      <c r="AD78">
        <f t="shared" si="4"/>
        <v>30.181210308313457</v>
      </c>
      <c r="AE78">
        <f>'IDT-1'!D78</f>
        <v>0</v>
      </c>
      <c r="AF78" s="24"/>
      <c r="AG78">
        <f t="shared" si="5"/>
        <v>30.181210308313457</v>
      </c>
      <c r="AI78" s="34">
        <f>PXIL!L78</f>
        <v>0</v>
      </c>
      <c r="AJ78" s="34">
        <f>PXIL!R78</f>
        <v>0</v>
      </c>
      <c r="AK78" s="34">
        <f>RTM_IEX!L78</f>
        <v>4.55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0.2730586670691672</v>
      </c>
      <c r="AD79">
        <f t="shared" si="4"/>
        <v>30.756335318063467</v>
      </c>
      <c r="AE79">
        <f>'IDT-1'!D79</f>
        <v>0</v>
      </c>
      <c r="AF79" s="24"/>
      <c r="AG79">
        <f t="shared" si="5"/>
        <v>30.756335318063467</v>
      </c>
      <c r="AI79" s="34">
        <f>PXIL!L79</f>
        <v>0</v>
      </c>
      <c r="AJ79" s="34">
        <f>PXIL!R79</f>
        <v>0</v>
      </c>
      <c r="AK79" s="34">
        <f>RTM_IEX!L79</f>
        <v>5.13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0.2730586670691672</v>
      </c>
      <c r="AD80">
        <f t="shared" si="4"/>
        <v>30.756335318063467</v>
      </c>
      <c r="AE80">
        <f>'IDT-1'!D80</f>
        <v>0</v>
      </c>
      <c r="AF80" s="24"/>
      <c r="AG80">
        <f t="shared" si="5"/>
        <v>30.756335318063467</v>
      </c>
      <c r="AI80" s="34">
        <f>PXIL!L80</f>
        <v>0</v>
      </c>
      <c r="AJ80" s="34">
        <f>PXIL!R80</f>
        <v>0</v>
      </c>
      <c r="AK80" s="34">
        <f>RTM_IEX!L80</f>
        <v>5.13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0.272536</v>
      </c>
      <c r="AD81">
        <f t="shared" si="4"/>
        <v>30.697464</v>
      </c>
      <c r="AE81">
        <f>'IDT-1'!D81</f>
        <v>0</v>
      </c>
      <c r="AF81" s="24"/>
      <c r="AG81">
        <f t="shared" si="5"/>
        <v>30.697464</v>
      </c>
      <c r="AI81" s="34">
        <f>PXIL!L81</f>
        <v>0</v>
      </c>
      <c r="AJ81" s="34">
        <f>PXIL!R81</f>
        <v>0</v>
      </c>
      <c r="AK81" s="34">
        <f>RTM_IEX!L81</f>
        <v>5.13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0.272536</v>
      </c>
      <c r="AD82">
        <f t="shared" si="4"/>
        <v>30.697464</v>
      </c>
      <c r="AE82">
        <f>'IDT-1'!D82</f>
        <v>0</v>
      </c>
      <c r="AF82" s="24"/>
      <c r="AG82">
        <f t="shared" si="5"/>
        <v>30.697464</v>
      </c>
      <c r="AI82" s="34">
        <f>PXIL!L82</f>
        <v>0</v>
      </c>
      <c r="AJ82" s="34">
        <f>PXIL!R82</f>
        <v>0</v>
      </c>
      <c r="AK82" s="34">
        <f>RTM_IEX!L82</f>
        <v>5.13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0.269984</v>
      </c>
      <c r="AD83">
        <f t="shared" si="4"/>
        <v>30.410015999999999</v>
      </c>
      <c r="AE83">
        <f>'IDT-1'!D83</f>
        <v>0</v>
      </c>
      <c r="AF83" s="24"/>
      <c r="AG83">
        <f t="shared" si="5"/>
        <v>30.410015999999999</v>
      </c>
      <c r="AI83" s="34">
        <f>PXIL!L83</f>
        <v>0</v>
      </c>
      <c r="AJ83" s="34">
        <f>PXIL!R83</f>
        <v>0</v>
      </c>
      <c r="AK83" s="34">
        <f>RTM_IEX!L83</f>
        <v>4.84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0.269984</v>
      </c>
      <c r="AD84">
        <f t="shared" si="4"/>
        <v>30.410015999999999</v>
      </c>
      <c r="AE84">
        <f>'IDT-1'!D84</f>
        <v>0</v>
      </c>
      <c r="AF84" s="24"/>
      <c r="AG84">
        <f t="shared" si="5"/>
        <v>30.410015999999999</v>
      </c>
      <c r="AI84" s="34">
        <f>PXIL!L84</f>
        <v>0</v>
      </c>
      <c r="AJ84" s="34">
        <f>PXIL!R84</f>
        <v>0</v>
      </c>
      <c r="AK84" s="34">
        <f>RTM_IEX!L84</f>
        <v>4.84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4.7698262358384023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0.26795847087537794</v>
      </c>
      <c r="AD85">
        <f t="shared" si="4"/>
        <v>30.181867764963023</v>
      </c>
      <c r="AE85">
        <f>'IDT-1'!D85</f>
        <v>0</v>
      </c>
      <c r="AF85" s="24"/>
      <c r="AG85">
        <f t="shared" si="5"/>
        <v>30.181867764963023</v>
      </c>
      <c r="AI85" s="34">
        <f>PXIL!L85</f>
        <v>0</v>
      </c>
      <c r="AJ85" s="34">
        <f>PXIL!R85</f>
        <v>0</v>
      </c>
      <c r="AK85" s="34">
        <f>RTM_IEX!L85</f>
        <v>4.84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4.7698262358384023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0.27904647087537793</v>
      </c>
      <c r="AD86">
        <f t="shared" si="4"/>
        <v>31.43077976496302</v>
      </c>
      <c r="AE86">
        <f>'IDT-1'!D86</f>
        <v>0</v>
      </c>
      <c r="AF86" s="24"/>
      <c r="AG86">
        <f t="shared" si="5"/>
        <v>31.43077976496302</v>
      </c>
      <c r="AI86" s="34">
        <f>PXIL!L86</f>
        <v>0</v>
      </c>
      <c r="AJ86" s="34">
        <f>PXIL!R86</f>
        <v>0</v>
      </c>
      <c r="AK86" s="34">
        <f>RTM_IEX!L86</f>
        <v>6.1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4.7698262358384023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0.27816647087537794</v>
      </c>
      <c r="AD87">
        <f t="shared" si="4"/>
        <v>31.331659764963025</v>
      </c>
      <c r="AE87">
        <f>'IDT-1'!D87</f>
        <v>0</v>
      </c>
      <c r="AF87" s="24"/>
      <c r="AG87">
        <f t="shared" si="5"/>
        <v>31.331659764963025</v>
      </c>
      <c r="AI87" s="34">
        <f>PXIL!L87</f>
        <v>0</v>
      </c>
      <c r="AJ87" s="34">
        <f>PXIL!R87</f>
        <v>0</v>
      </c>
      <c r="AK87" s="34">
        <f>RTM_IEX!L87</f>
        <v>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4.7698262358384023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0.27816647087537794</v>
      </c>
      <c r="AD88">
        <f t="shared" si="4"/>
        <v>31.331659764963025</v>
      </c>
      <c r="AE88">
        <f>'IDT-1'!D88</f>
        <v>0</v>
      </c>
      <c r="AF88" s="24"/>
      <c r="AG88">
        <f t="shared" si="5"/>
        <v>31.331659764963025</v>
      </c>
      <c r="AI88" s="34">
        <f>PXIL!L88</f>
        <v>0</v>
      </c>
      <c r="AJ88" s="34">
        <f>PXIL!R88</f>
        <v>0</v>
      </c>
      <c r="AK88" s="34">
        <f>RTM_IEX!L88</f>
        <v>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4.7698262358384023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0.27816647087537794</v>
      </c>
      <c r="AD89">
        <f t="shared" si="4"/>
        <v>31.331659764963025</v>
      </c>
      <c r="AE89">
        <f>'IDT-1'!D89</f>
        <v>0</v>
      </c>
      <c r="AF89" s="24"/>
      <c r="AG89">
        <f t="shared" si="5"/>
        <v>31.331659764963025</v>
      </c>
      <c r="AI89" s="34">
        <f>PXIL!L89</f>
        <v>0</v>
      </c>
      <c r="AJ89" s="34">
        <f>PXIL!R89</f>
        <v>0</v>
      </c>
      <c r="AK89" s="34">
        <f>RTM_IEX!L89</f>
        <v>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4.7698262358384023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0.27816647087537794</v>
      </c>
      <c r="AD90">
        <f t="shared" si="4"/>
        <v>31.331659764963025</v>
      </c>
      <c r="AE90">
        <f>'IDT-1'!D90</f>
        <v>0</v>
      </c>
      <c r="AF90" s="24"/>
      <c r="AG90">
        <f t="shared" si="5"/>
        <v>31.331659764963025</v>
      </c>
      <c r="AI90" s="34">
        <f>PXIL!L90</f>
        <v>0</v>
      </c>
      <c r="AJ90" s="34">
        <f>PXIL!R90</f>
        <v>0</v>
      </c>
      <c r="AK90" s="34">
        <f>RTM_IEX!L90</f>
        <v>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4.7698262358384023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0.27649447087537793</v>
      </c>
      <c r="AD91">
        <f t="shared" si="4"/>
        <v>31.143331764963023</v>
      </c>
      <c r="AE91">
        <f>'IDT-1'!D91</f>
        <v>0</v>
      </c>
      <c r="AF91" s="24"/>
      <c r="AG91">
        <f t="shared" si="5"/>
        <v>31.143331764963023</v>
      </c>
      <c r="AI91" s="34">
        <f>PXIL!L91</f>
        <v>0</v>
      </c>
      <c r="AJ91" s="34">
        <f>PXIL!R91</f>
        <v>0</v>
      </c>
      <c r="AK91" s="34">
        <f>RTM_IEX!L91</f>
        <v>5.81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4.7698262358384023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0.27649447087537793</v>
      </c>
      <c r="AD92">
        <f t="shared" si="4"/>
        <v>31.143331764963023</v>
      </c>
      <c r="AE92">
        <f>'IDT-1'!D92</f>
        <v>0</v>
      </c>
      <c r="AF92" s="24"/>
      <c r="AG92">
        <f t="shared" si="5"/>
        <v>31.143331764963023</v>
      </c>
      <c r="AI92" s="34">
        <f>PXIL!L92</f>
        <v>0</v>
      </c>
      <c r="AJ92" s="34">
        <f>PXIL!R92</f>
        <v>0</v>
      </c>
      <c r="AK92" s="34">
        <f>RTM_IEX!L92</f>
        <v>5.81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4.7698262358384023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0.27649447087537793</v>
      </c>
      <c r="AD93">
        <f t="shared" si="4"/>
        <v>31.143331764963023</v>
      </c>
      <c r="AE93">
        <f>'IDT-1'!D93</f>
        <v>0</v>
      </c>
      <c r="AF93" s="24"/>
      <c r="AG93">
        <f t="shared" si="5"/>
        <v>31.143331764963023</v>
      </c>
      <c r="AI93" s="34">
        <f>PXIL!L93</f>
        <v>0</v>
      </c>
      <c r="AJ93" s="34">
        <f>PXIL!R93</f>
        <v>0</v>
      </c>
      <c r="AK93" s="34">
        <f>RTM_IEX!L93</f>
        <v>5.81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4.7698262358384023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0.27649447087537793</v>
      </c>
      <c r="AD94">
        <f t="shared" si="4"/>
        <v>31.143331764963023</v>
      </c>
      <c r="AE94">
        <f>'IDT-1'!D94</f>
        <v>0</v>
      </c>
      <c r="AF94" s="24"/>
      <c r="AG94">
        <f t="shared" si="5"/>
        <v>31.143331764963023</v>
      </c>
      <c r="AI94" s="34">
        <f>PXIL!L94</f>
        <v>0</v>
      </c>
      <c r="AJ94" s="34">
        <f>PXIL!R94</f>
        <v>0</v>
      </c>
      <c r="AK94" s="34">
        <f>RTM_IEX!L94</f>
        <v>5.81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4.7698262358384023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0.27394247087537793</v>
      </c>
      <c r="AD95">
        <f t="shared" si="4"/>
        <v>30.855883764963021</v>
      </c>
      <c r="AE95">
        <f>'IDT-1'!D95</f>
        <v>0</v>
      </c>
      <c r="AF95" s="24"/>
      <c r="AG95">
        <f t="shared" si="5"/>
        <v>30.855883764963021</v>
      </c>
      <c r="AI95" s="34">
        <f>PXIL!L95</f>
        <v>0</v>
      </c>
      <c r="AJ95" s="34">
        <f>PXIL!R95</f>
        <v>0</v>
      </c>
      <c r="AK95" s="34">
        <f>RTM_IEX!L95</f>
        <v>5.52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4.7698262358384023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0.26839847087537794</v>
      </c>
      <c r="AD96">
        <f t="shared" si="4"/>
        <v>30.231427764963023</v>
      </c>
      <c r="AE96">
        <f>'IDT-1'!D96</f>
        <v>0</v>
      </c>
      <c r="AF96" s="24"/>
      <c r="AG96">
        <f t="shared" si="5"/>
        <v>30.231427764963023</v>
      </c>
      <c r="AI96" s="34">
        <f>PXIL!L96</f>
        <v>0</v>
      </c>
      <c r="AJ96" s="34">
        <f>PXIL!R96</f>
        <v>0</v>
      </c>
      <c r="AK96" s="34">
        <f>RTM_IEX!L96</f>
        <v>4.8899999999999997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4.7698262358384023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0.26619847087537796</v>
      </c>
      <c r="AD97">
        <f t="shared" si="4"/>
        <v>29.983627764963025</v>
      </c>
      <c r="AE97">
        <f>'IDT-1'!D97</f>
        <v>0</v>
      </c>
      <c r="AF97" s="24"/>
      <c r="AG97">
        <f t="shared" si="5"/>
        <v>29.983627764963025</v>
      </c>
      <c r="AI97" s="34">
        <f>PXIL!L97</f>
        <v>0</v>
      </c>
      <c r="AJ97" s="34">
        <f>PXIL!R97</f>
        <v>0</v>
      </c>
      <c r="AK97" s="34">
        <f>RTM_IEX!L97</f>
        <v>4.6399999999999997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4.7698262358384023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0.26364647087537796</v>
      </c>
      <c r="AD98">
        <f t="shared" si="4"/>
        <v>29.69617976496302</v>
      </c>
      <c r="AE98">
        <f>'IDT-1'!D98</f>
        <v>0</v>
      </c>
      <c r="AF98" s="24"/>
      <c r="AG98">
        <f t="shared" si="5"/>
        <v>29.69617976496302</v>
      </c>
      <c r="AI98" s="34">
        <f>PXIL!L98</f>
        <v>0</v>
      </c>
      <c r="AJ98" s="34">
        <f>PXIL!R98</f>
        <v>0</v>
      </c>
      <c r="AK98" s="34">
        <f>RTM_IEX!L98</f>
        <v>4.3499999999999996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0.38498000075468819</v>
      </c>
      <c r="H99">
        <f t="shared" si="6"/>
        <v>4.6286325469812083E-3</v>
      </c>
      <c r="I99">
        <f t="shared" si="6"/>
        <v>0.11857375549345155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0.16687500000000016</v>
      </c>
      <c r="AB99" s="75">
        <f t="shared" si="6"/>
        <v>0</v>
      </c>
      <c r="AC99">
        <f t="shared" si="6"/>
        <v>6.9358510213970697E-3</v>
      </c>
      <c r="AD99">
        <f t="shared" si="6"/>
        <v>0.7812290377737241</v>
      </c>
      <c r="AE99">
        <f t="shared" ref="AE99:AR99" si="7">SUM(AE3:AE98)/4000</f>
        <v>0</v>
      </c>
      <c r="AG99">
        <f t="shared" si="7"/>
        <v>0.7812290377737241</v>
      </c>
      <c r="AI99">
        <f t="shared" si="7"/>
        <v>0</v>
      </c>
      <c r="AJ99">
        <f t="shared" si="7"/>
        <v>0</v>
      </c>
      <c r="AK99">
        <f t="shared" si="7"/>
        <v>0.1131075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V7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45090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14.452569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0.12718260720000002</v>
      </c>
      <c r="AD3">
        <f>SUM(B3:AB3,AI3:AR3)-AC3</f>
        <v>14.3253863928</v>
      </c>
      <c r="AE3">
        <v>0</v>
      </c>
      <c r="AF3" s="24"/>
      <c r="AG3">
        <f>SUM(AD3:AF3)</f>
        <v>14.3253863928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12.059759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0.10612587920000001</v>
      </c>
      <c r="AD4">
        <f t="shared" ref="AD4:AD67" si="1">SUM(B4:AB4,AI4:AR4)-AC4</f>
        <v>11.953633120799999</v>
      </c>
      <c r="AE4">
        <v>0</v>
      </c>
      <c r="AF4" s="24"/>
      <c r="AG4">
        <f t="shared" ref="AG4:AG67" si="2">SUM(AD4:AF4)</f>
        <v>11.953633120799999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9.8228460000000002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8.6441044800000005E-2</v>
      </c>
      <c r="AD5">
        <f t="shared" si="1"/>
        <v>9.7364049551999994</v>
      </c>
      <c r="AE5">
        <v>0</v>
      </c>
      <c r="AF5" s="24"/>
      <c r="AG5">
        <f t="shared" si="2"/>
        <v>9.7364049551999994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11.243320000000001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9.8941216000000012E-2</v>
      </c>
      <c r="AD6">
        <f t="shared" si="1"/>
        <v>11.144378784000001</v>
      </c>
      <c r="AE6">
        <v>0</v>
      </c>
      <c r="AF6" s="24"/>
      <c r="AG6">
        <f t="shared" si="2"/>
        <v>11.144378784000001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11.182926999999999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9.8409757599999995E-2</v>
      </c>
      <c r="AD7">
        <f t="shared" si="1"/>
        <v>11.084517242399999</v>
      </c>
      <c r="AE7">
        <v>0</v>
      </c>
      <c r="AF7" s="24"/>
      <c r="AG7">
        <f t="shared" si="2"/>
        <v>11.084517242399999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11.486839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0.10108418320000001</v>
      </c>
      <c r="AD8">
        <f t="shared" si="1"/>
        <v>11.3857548168</v>
      </c>
      <c r="AE8">
        <v>0</v>
      </c>
      <c r="AF8" s="24"/>
      <c r="AG8">
        <f t="shared" si="2"/>
        <v>11.3857548168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11.091621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9.7606264800000009E-2</v>
      </c>
      <c r="AD9">
        <f t="shared" si="1"/>
        <v>10.9940147352</v>
      </c>
      <c r="AE9">
        <v>0</v>
      </c>
      <c r="AF9" s="24"/>
      <c r="AG9">
        <f t="shared" si="2"/>
        <v>10.9940147352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10.996321999999999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9.67676336E-2</v>
      </c>
      <c r="AD10">
        <f t="shared" si="1"/>
        <v>10.899554366399999</v>
      </c>
      <c r="AE10">
        <v>0</v>
      </c>
      <c r="AF10" s="24"/>
      <c r="AG10">
        <f t="shared" si="2"/>
        <v>10.899554366399999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12.174915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0.107139252</v>
      </c>
      <c r="AD11">
        <f t="shared" si="1"/>
        <v>12.067775748000001</v>
      </c>
      <c r="AE11">
        <v>0</v>
      </c>
      <c r="AF11" s="24"/>
      <c r="AG11">
        <f t="shared" si="2"/>
        <v>12.067775748000001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8.8094640000000002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7.7523283200000001E-2</v>
      </c>
      <c r="AD12">
        <f t="shared" si="1"/>
        <v>8.7319407168000005</v>
      </c>
      <c r="AE12">
        <v>0</v>
      </c>
      <c r="AF12" s="24"/>
      <c r="AG12">
        <f t="shared" si="2"/>
        <v>8.7319407168000005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10.944117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9.6308229600000003E-2</v>
      </c>
      <c r="AD13">
        <f t="shared" si="1"/>
        <v>10.8478087704</v>
      </c>
      <c r="AE13">
        <v>0</v>
      </c>
      <c r="AF13" s="24"/>
      <c r="AG13">
        <f t="shared" si="2"/>
        <v>10.8478087704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10.972369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9.6556847200000004E-2</v>
      </c>
      <c r="AD14">
        <f t="shared" si="1"/>
        <v>10.8758121528</v>
      </c>
      <c r="AE14">
        <v>0</v>
      </c>
      <c r="AF14" s="24"/>
      <c r="AG14">
        <f t="shared" si="2"/>
        <v>10.8758121528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11.675492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0.1027443296</v>
      </c>
      <c r="AD15">
        <f t="shared" si="1"/>
        <v>11.5727476704</v>
      </c>
      <c r="AE15">
        <v>0</v>
      </c>
      <c r="AF15" s="24"/>
      <c r="AG15">
        <f t="shared" si="2"/>
        <v>11.5727476704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11.262872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9.911327360000001E-2</v>
      </c>
      <c r="AD16">
        <f t="shared" si="1"/>
        <v>11.163758726399999</v>
      </c>
      <c r="AE16">
        <v>0</v>
      </c>
      <c r="AF16" s="24"/>
      <c r="AG16">
        <f t="shared" si="2"/>
        <v>11.163758726399999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13.210203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0.11624978640000001</v>
      </c>
      <c r="AD17">
        <f t="shared" si="1"/>
        <v>13.093953213600001</v>
      </c>
      <c r="AE17">
        <v>0</v>
      </c>
      <c r="AF17" s="24"/>
      <c r="AG17">
        <f t="shared" si="2"/>
        <v>13.093953213600001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12.580268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0.11070635840000001</v>
      </c>
      <c r="AD18">
        <f t="shared" si="1"/>
        <v>12.4695616416</v>
      </c>
      <c r="AE18">
        <v>0</v>
      </c>
      <c r="AF18" s="24"/>
      <c r="AG18">
        <f t="shared" si="2"/>
        <v>12.4695616416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15.975917000000001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0.1405880696</v>
      </c>
      <c r="AD19">
        <f t="shared" si="1"/>
        <v>15.835328930400001</v>
      </c>
      <c r="AE19">
        <v>0</v>
      </c>
      <c r="AF19" s="24"/>
      <c r="AG19">
        <f t="shared" si="2"/>
        <v>15.835328930400001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14.680937999999999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0.12919225440000001</v>
      </c>
      <c r="AD20">
        <f t="shared" si="1"/>
        <v>14.5517457456</v>
      </c>
      <c r="AE20">
        <v>0</v>
      </c>
      <c r="AF20" s="24"/>
      <c r="AG20">
        <f t="shared" si="2"/>
        <v>14.5517457456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13.882618000000001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0.12216703840000001</v>
      </c>
      <c r="AD21">
        <f t="shared" si="1"/>
        <v>13.7604509616</v>
      </c>
      <c r="AE21">
        <v>0</v>
      </c>
      <c r="AF21" s="24"/>
      <c r="AG21">
        <f t="shared" si="2"/>
        <v>13.7604509616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17.297307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0.15221630160000002</v>
      </c>
      <c r="AD22">
        <f t="shared" si="1"/>
        <v>17.145090698400001</v>
      </c>
      <c r="AE22">
        <v>0</v>
      </c>
      <c r="AF22" s="24"/>
      <c r="AG22">
        <f t="shared" si="2"/>
        <v>17.145090698400001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18.076587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2.52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0.18124996560000001</v>
      </c>
      <c r="AD23">
        <f t="shared" si="1"/>
        <v>20.4153370344</v>
      </c>
      <c r="AE23">
        <v>0</v>
      </c>
      <c r="AF23" s="24"/>
      <c r="AG23">
        <f t="shared" si="2"/>
        <v>20.4153370344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18.076587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1.45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0.1718339656</v>
      </c>
      <c r="AD24">
        <f t="shared" si="1"/>
        <v>19.354753034399998</v>
      </c>
      <c r="AE24">
        <v>0</v>
      </c>
      <c r="AF24" s="24"/>
      <c r="AG24">
        <f t="shared" si="2"/>
        <v>19.354753034399998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18.076587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1.74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0.1743859656</v>
      </c>
      <c r="AD25">
        <f t="shared" si="1"/>
        <v>19.642201034399999</v>
      </c>
      <c r="AE25">
        <v>0</v>
      </c>
      <c r="AF25" s="24"/>
      <c r="AG25">
        <f t="shared" si="2"/>
        <v>19.642201034399999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18.076587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2.71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0.18292196560000001</v>
      </c>
      <c r="AD26">
        <f t="shared" si="1"/>
        <v>20.603665034400002</v>
      </c>
      <c r="AE26">
        <v>0</v>
      </c>
      <c r="AF26" s="24"/>
      <c r="AG26">
        <f t="shared" si="2"/>
        <v>20.603665034400002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16.872095000000002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0.14847443600000002</v>
      </c>
      <c r="AD27">
        <f t="shared" si="1"/>
        <v>16.723620564000001</v>
      </c>
      <c r="AE27">
        <v>0</v>
      </c>
      <c r="AF27" s="24"/>
      <c r="AG27">
        <f t="shared" si="2"/>
        <v>16.723620564000001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18.076587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4.6399999999999997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0.19990596560000001</v>
      </c>
      <c r="AD28">
        <f t="shared" si="1"/>
        <v>22.516681034400001</v>
      </c>
      <c r="AE28">
        <v>0</v>
      </c>
      <c r="AF28" s="24"/>
      <c r="AG28">
        <f t="shared" si="2"/>
        <v>22.516681034400001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18.076587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5.52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0.20764996560000001</v>
      </c>
      <c r="AD29">
        <f t="shared" si="1"/>
        <v>23.388937034399998</v>
      </c>
      <c r="AE29">
        <v>0</v>
      </c>
      <c r="AF29" s="24"/>
      <c r="AG29">
        <f t="shared" si="2"/>
        <v>23.388937034399998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18.076587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1.55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0.17271396560000002</v>
      </c>
      <c r="AD30">
        <f t="shared" si="1"/>
        <v>19.453873034400001</v>
      </c>
      <c r="AE30">
        <v>0</v>
      </c>
      <c r="AF30" s="24"/>
      <c r="AG30">
        <f t="shared" si="2"/>
        <v>19.453873034400001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18.076587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0.19436196560000002</v>
      </c>
      <c r="AD31">
        <f t="shared" si="1"/>
        <v>21.892225034400003</v>
      </c>
      <c r="AE31">
        <v>0</v>
      </c>
      <c r="AF31" s="24"/>
      <c r="AG31">
        <f t="shared" si="2"/>
        <v>21.892225034400003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0.82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18.076587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0.1878499656</v>
      </c>
      <c r="AD32">
        <f t="shared" si="1"/>
        <v>21.158737034399998</v>
      </c>
      <c r="AE32">
        <v>0</v>
      </c>
      <c r="AF32" s="24"/>
      <c r="AG32">
        <f t="shared" si="2"/>
        <v>21.158737034399998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0.85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18.076587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0.17711396560000003</v>
      </c>
      <c r="AD33">
        <f t="shared" si="1"/>
        <v>19.9494730344</v>
      </c>
      <c r="AE33">
        <v>0</v>
      </c>
      <c r="AF33" s="24"/>
      <c r="AG33">
        <f t="shared" si="2"/>
        <v>19.9494730344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0.7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18.076587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1.06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0.17570596560000001</v>
      </c>
      <c r="AD34">
        <f t="shared" si="1"/>
        <v>19.790881034399998</v>
      </c>
      <c r="AE34">
        <v>0</v>
      </c>
      <c r="AF34" s="24"/>
      <c r="AG34">
        <f t="shared" si="2"/>
        <v>19.790881034399998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0.83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14.516806000000001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0.57999999999999996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0.13874789280000002</v>
      </c>
      <c r="AD35">
        <f t="shared" si="1"/>
        <v>15.628058107200001</v>
      </c>
      <c r="AE35">
        <v>0</v>
      </c>
      <c r="AF35" s="24"/>
      <c r="AG35">
        <f t="shared" si="2"/>
        <v>15.628058107200001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0.67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14.516806000000001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0.1280118928</v>
      </c>
      <c r="AD36">
        <f t="shared" si="1"/>
        <v>14.4187941072</v>
      </c>
      <c r="AE36">
        <v>0</v>
      </c>
      <c r="AF36" s="24"/>
      <c r="AG36">
        <f t="shared" si="2"/>
        <v>14.4187941072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0.03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14.516806000000001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0.1280998928</v>
      </c>
      <c r="AD37">
        <f t="shared" si="1"/>
        <v>14.4287061072</v>
      </c>
      <c r="AE37">
        <v>0</v>
      </c>
      <c r="AF37" s="24"/>
      <c r="AG37">
        <f t="shared" si="2"/>
        <v>14.4287061072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0.04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14.516806000000001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1.26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0.15265189280000002</v>
      </c>
      <c r="AD38">
        <f t="shared" si="1"/>
        <v>17.194154107199999</v>
      </c>
      <c r="AE38">
        <v>0</v>
      </c>
      <c r="AF38" s="24"/>
      <c r="AG38">
        <f t="shared" si="2"/>
        <v>17.194154107199999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1.57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14.516806000000001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0.15326789280000003</v>
      </c>
      <c r="AD39">
        <f t="shared" si="1"/>
        <v>17.263538107200002</v>
      </c>
      <c r="AE39">
        <v>0</v>
      </c>
      <c r="AF39" s="24"/>
      <c r="AG39">
        <f t="shared" si="2"/>
        <v>17.263538107200002</v>
      </c>
      <c r="AI39" s="34">
        <f>PXIL!M39</f>
        <v>0</v>
      </c>
      <c r="AJ39" s="34">
        <f>PXIL!S39</f>
        <v>0</v>
      </c>
      <c r="AK39" s="34">
        <f>RTM_IEX!M39</f>
        <v>2.9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14.516806000000001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0.14138789280000003</v>
      </c>
      <c r="AD40">
        <f t="shared" si="1"/>
        <v>15.925418107200001</v>
      </c>
      <c r="AE40">
        <v>0</v>
      </c>
      <c r="AF40" s="24"/>
      <c r="AG40">
        <f t="shared" si="2"/>
        <v>15.925418107200001</v>
      </c>
      <c r="AI40" s="34">
        <f>PXIL!M40</f>
        <v>0</v>
      </c>
      <c r="AJ40" s="34">
        <f>PXIL!S40</f>
        <v>0</v>
      </c>
      <c r="AK40" s="34">
        <f>RTM_IEX!M40</f>
        <v>1.55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14.516806000000001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0.16444389280000002</v>
      </c>
      <c r="AD41">
        <f t="shared" si="1"/>
        <v>18.522362107199996</v>
      </c>
      <c r="AE41">
        <v>0</v>
      </c>
      <c r="AF41" s="24"/>
      <c r="AG41">
        <f t="shared" si="2"/>
        <v>18.522362107199996</v>
      </c>
      <c r="AI41" s="34">
        <f>PXIL!M41</f>
        <v>0</v>
      </c>
      <c r="AJ41" s="34">
        <f>PXIL!S41</f>
        <v>0</v>
      </c>
      <c r="AK41" s="34">
        <f>RTM_IEX!M41</f>
        <v>3.58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0.4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14.516806000000001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0.15502789280000001</v>
      </c>
      <c r="AD42">
        <f t="shared" si="1"/>
        <v>17.461778107200001</v>
      </c>
      <c r="AE42">
        <v>0</v>
      </c>
      <c r="AF42" s="24"/>
      <c r="AG42">
        <f t="shared" si="2"/>
        <v>17.461778107200001</v>
      </c>
      <c r="AI42" s="34">
        <f>PXIL!M42</f>
        <v>0</v>
      </c>
      <c r="AJ42" s="34">
        <f>PXIL!S42</f>
        <v>0</v>
      </c>
      <c r="AK42" s="34">
        <f>RTM_IEX!M42</f>
        <v>3.1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14.516806000000001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0.16303589280000003</v>
      </c>
      <c r="AD43">
        <f t="shared" si="1"/>
        <v>18.363770107200001</v>
      </c>
      <c r="AE43">
        <v>0</v>
      </c>
      <c r="AF43" s="24"/>
      <c r="AG43">
        <f t="shared" si="2"/>
        <v>18.363770107200001</v>
      </c>
      <c r="AI43" s="34">
        <f>PXIL!M43</f>
        <v>0</v>
      </c>
      <c r="AJ43" s="34">
        <f>PXIL!S43</f>
        <v>0</v>
      </c>
      <c r="AK43" s="34">
        <f>RTM_IEX!M43</f>
        <v>3.58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0.43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14.516806000000001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0.14737189280000002</v>
      </c>
      <c r="AD44">
        <f t="shared" si="1"/>
        <v>16.5994341072</v>
      </c>
      <c r="AE44">
        <v>0</v>
      </c>
      <c r="AF44" s="24"/>
      <c r="AG44">
        <f t="shared" si="2"/>
        <v>16.5994341072</v>
      </c>
      <c r="AI44" s="34">
        <f>PXIL!M44</f>
        <v>0</v>
      </c>
      <c r="AJ44" s="34">
        <f>PXIL!S44</f>
        <v>0</v>
      </c>
      <c r="AK44" s="34">
        <f>RTM_IEX!M44</f>
        <v>2.23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14.516806000000001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0.1430598928</v>
      </c>
      <c r="AD45">
        <f t="shared" si="1"/>
        <v>16.113746107200001</v>
      </c>
      <c r="AE45">
        <v>0</v>
      </c>
      <c r="AF45" s="24"/>
      <c r="AG45">
        <f t="shared" si="2"/>
        <v>16.113746107200001</v>
      </c>
      <c r="AI45" s="34">
        <f>PXIL!M45</f>
        <v>0</v>
      </c>
      <c r="AJ45" s="34">
        <f>PXIL!S45</f>
        <v>0</v>
      </c>
      <c r="AK45" s="34">
        <f>RTM_IEX!M45</f>
        <v>1.74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14.516806000000001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0.14138789280000003</v>
      </c>
      <c r="AD46">
        <f t="shared" si="1"/>
        <v>15.925418107200001</v>
      </c>
      <c r="AE46">
        <v>0</v>
      </c>
      <c r="AF46" s="24"/>
      <c r="AG46">
        <f t="shared" si="2"/>
        <v>15.925418107200001</v>
      </c>
      <c r="AI46" s="34">
        <f>PXIL!M46</f>
        <v>0</v>
      </c>
      <c r="AJ46" s="34">
        <f>PXIL!S46</f>
        <v>0</v>
      </c>
      <c r="AK46" s="34">
        <f>RTM_IEX!M46</f>
        <v>1.55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14.516806000000001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0.15757989280000001</v>
      </c>
      <c r="AD47">
        <f t="shared" si="1"/>
        <v>17.749226107199998</v>
      </c>
      <c r="AE47">
        <v>0</v>
      </c>
      <c r="AF47" s="24"/>
      <c r="AG47">
        <f t="shared" si="2"/>
        <v>17.749226107199998</v>
      </c>
      <c r="AI47" s="34">
        <f>PXIL!M47</f>
        <v>0</v>
      </c>
      <c r="AJ47" s="34">
        <f>PXIL!S47</f>
        <v>0</v>
      </c>
      <c r="AK47" s="34">
        <f>RTM_IEX!M47</f>
        <v>3.39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14.516806000000001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0.13540389280000001</v>
      </c>
      <c r="AD48">
        <f t="shared" si="1"/>
        <v>15.251402107200001</v>
      </c>
      <c r="AE48">
        <v>0</v>
      </c>
      <c r="AF48" s="24"/>
      <c r="AG48">
        <f t="shared" si="2"/>
        <v>15.251402107200001</v>
      </c>
      <c r="AI48" s="34">
        <f>PXIL!M48</f>
        <v>0</v>
      </c>
      <c r="AJ48" s="34">
        <f>PXIL!S48</f>
        <v>0</v>
      </c>
      <c r="AK48" s="34">
        <f>RTM_IEX!M48</f>
        <v>0.87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14.516806000000001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0.15502789280000001</v>
      </c>
      <c r="AD49">
        <f t="shared" si="1"/>
        <v>17.461778107200001</v>
      </c>
      <c r="AE49">
        <v>0</v>
      </c>
      <c r="AF49" s="24"/>
      <c r="AG49">
        <f t="shared" si="2"/>
        <v>17.461778107200001</v>
      </c>
      <c r="AI49" s="34">
        <f>PXIL!M49</f>
        <v>0</v>
      </c>
      <c r="AJ49" s="34">
        <f>PXIL!S49</f>
        <v>0</v>
      </c>
      <c r="AK49" s="34">
        <f>RTM_IEX!M49</f>
        <v>3.1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14.516806000000001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0.17623589280000002</v>
      </c>
      <c r="AD50">
        <f t="shared" si="1"/>
        <v>19.850570107199999</v>
      </c>
      <c r="AE50">
        <v>0</v>
      </c>
      <c r="AF50" s="24"/>
      <c r="AG50">
        <f t="shared" si="2"/>
        <v>19.850570107199999</v>
      </c>
      <c r="AI50" s="34">
        <f>PXIL!M50</f>
        <v>0</v>
      </c>
      <c r="AJ50" s="34">
        <f>PXIL!S50</f>
        <v>0</v>
      </c>
      <c r="AK50" s="34">
        <f>RTM_IEX!M50</f>
        <v>3.48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2.0299999999999998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14.516806000000001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0.20518789280000002</v>
      </c>
      <c r="AD51">
        <f t="shared" si="1"/>
        <v>23.111618107199998</v>
      </c>
      <c r="AE51">
        <v>0</v>
      </c>
      <c r="AF51" s="24"/>
      <c r="AG51">
        <f t="shared" si="2"/>
        <v>23.111618107199998</v>
      </c>
      <c r="AI51" s="34">
        <f>PXIL!M51</f>
        <v>0</v>
      </c>
      <c r="AJ51" s="34">
        <f>PXIL!S51</f>
        <v>0</v>
      </c>
      <c r="AK51" s="34">
        <f>RTM_IEX!M51</f>
        <v>3.48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5.32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14.516806000000001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0.14138789280000003</v>
      </c>
      <c r="AD52">
        <f t="shared" si="1"/>
        <v>15.925418107200001</v>
      </c>
      <c r="AE52">
        <v>0</v>
      </c>
      <c r="AF52" s="24"/>
      <c r="AG52">
        <f t="shared" si="2"/>
        <v>15.925418107200001</v>
      </c>
      <c r="AI52" s="34">
        <f>PXIL!M52</f>
        <v>0</v>
      </c>
      <c r="AJ52" s="34">
        <f>PXIL!S52</f>
        <v>0</v>
      </c>
      <c r="AK52" s="34">
        <f>RTM_IEX!M52</f>
        <v>1.55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14.512962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0.12771406560000001</v>
      </c>
      <c r="AD53">
        <f t="shared" si="1"/>
        <v>14.385247934400001</v>
      </c>
      <c r="AE53">
        <v>0</v>
      </c>
      <c r="AF53" s="24"/>
      <c r="AG53">
        <f t="shared" si="2"/>
        <v>14.385247934400001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14.516806000000001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0.15414789280000002</v>
      </c>
      <c r="AD54">
        <f t="shared" si="1"/>
        <v>17.362658107200001</v>
      </c>
      <c r="AE54">
        <v>0</v>
      </c>
      <c r="AF54" s="24"/>
      <c r="AG54">
        <f t="shared" si="2"/>
        <v>17.362658107200001</v>
      </c>
      <c r="AI54" s="34">
        <f>PXIL!M54</f>
        <v>0</v>
      </c>
      <c r="AJ54" s="34">
        <f>PXIL!S54</f>
        <v>0</v>
      </c>
      <c r="AK54" s="34">
        <f>RTM_IEX!M54</f>
        <v>3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14.516806000000001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0.16523589280000001</v>
      </c>
      <c r="AD55">
        <f t="shared" si="1"/>
        <v>18.611570107200002</v>
      </c>
      <c r="AE55">
        <v>0</v>
      </c>
      <c r="AF55" s="24"/>
      <c r="AG55">
        <f t="shared" si="2"/>
        <v>18.611570107200002</v>
      </c>
      <c r="AI55" s="34">
        <f>PXIL!M55</f>
        <v>0</v>
      </c>
      <c r="AJ55" s="34">
        <f>PXIL!S55</f>
        <v>0</v>
      </c>
      <c r="AK55" s="34">
        <f>RTM_IEX!M55</f>
        <v>3.58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0.68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14.495355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0.127559124</v>
      </c>
      <c r="AD56">
        <f t="shared" si="1"/>
        <v>14.367795876000001</v>
      </c>
      <c r="AE56">
        <v>0</v>
      </c>
      <c r="AF56" s="24"/>
      <c r="AG56">
        <f t="shared" si="2"/>
        <v>14.367795876000001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14.516806000000001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0.15581989280000003</v>
      </c>
      <c r="AD57">
        <f t="shared" si="1"/>
        <v>17.5509861072</v>
      </c>
      <c r="AE57">
        <v>0</v>
      </c>
      <c r="AF57" s="24"/>
      <c r="AG57">
        <f t="shared" si="2"/>
        <v>17.5509861072</v>
      </c>
      <c r="AI57" s="34">
        <f>PXIL!M57</f>
        <v>0</v>
      </c>
      <c r="AJ57" s="34">
        <f>PXIL!S57</f>
        <v>0</v>
      </c>
      <c r="AK57" s="34">
        <f>RTM_IEX!M57</f>
        <v>3.19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14.516806000000001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0.1311798928</v>
      </c>
      <c r="AD58">
        <f t="shared" si="1"/>
        <v>14.775626107200001</v>
      </c>
      <c r="AE58">
        <v>0</v>
      </c>
      <c r="AF58" s="24"/>
      <c r="AG58">
        <f t="shared" si="2"/>
        <v>14.775626107200001</v>
      </c>
      <c r="AI58" s="34">
        <f>PXIL!M58</f>
        <v>0</v>
      </c>
      <c r="AJ58" s="34">
        <f>PXIL!S58</f>
        <v>0</v>
      </c>
      <c r="AK58" s="34">
        <f>RTM_IEX!M58</f>
        <v>0.39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14.516806000000001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0.14481989280000002</v>
      </c>
      <c r="AD59">
        <f t="shared" si="1"/>
        <v>16.311986107199999</v>
      </c>
      <c r="AE59">
        <v>0</v>
      </c>
      <c r="AF59" s="24"/>
      <c r="AG59">
        <f t="shared" si="2"/>
        <v>16.311986107199999</v>
      </c>
      <c r="AI59" s="34">
        <f>PXIL!M59</f>
        <v>0</v>
      </c>
      <c r="AJ59" s="34">
        <f>PXIL!S59</f>
        <v>0</v>
      </c>
      <c r="AK59" s="34">
        <f>RTM_IEX!M59</f>
        <v>1.94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14.516806000000001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0.15581989280000003</v>
      </c>
      <c r="AD60">
        <f t="shared" si="1"/>
        <v>17.5509861072</v>
      </c>
      <c r="AE60">
        <v>0</v>
      </c>
      <c r="AF60" s="24"/>
      <c r="AG60">
        <f t="shared" si="2"/>
        <v>17.5509861072</v>
      </c>
      <c r="AI60" s="34">
        <f>PXIL!M60</f>
        <v>0</v>
      </c>
      <c r="AJ60" s="34">
        <f>PXIL!S60</f>
        <v>0</v>
      </c>
      <c r="AK60" s="34">
        <f>RTM_IEX!M60</f>
        <v>3.19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14.516806000000001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4.0599999999999996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0.19497989280000003</v>
      </c>
      <c r="AD61">
        <f t="shared" si="1"/>
        <v>21.961826107200004</v>
      </c>
      <c r="AE61">
        <v>0</v>
      </c>
      <c r="AF61" s="24"/>
      <c r="AG61">
        <f t="shared" si="2"/>
        <v>21.961826107200004</v>
      </c>
      <c r="AI61" s="34">
        <f>PXIL!M61</f>
        <v>0</v>
      </c>
      <c r="AJ61" s="34">
        <f>PXIL!S61</f>
        <v>0</v>
      </c>
      <c r="AK61" s="34">
        <f>RTM_IEX!M61</f>
        <v>3.58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14.516806000000001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2.3199999999999998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0.17878789280000001</v>
      </c>
      <c r="AD62">
        <f t="shared" si="1"/>
        <v>20.138018107200001</v>
      </c>
      <c r="AE62">
        <v>0</v>
      </c>
      <c r="AF62" s="24"/>
      <c r="AG62">
        <f t="shared" si="2"/>
        <v>20.138018107200001</v>
      </c>
      <c r="AI62" s="34">
        <f>PXIL!M62</f>
        <v>0</v>
      </c>
      <c r="AJ62" s="34">
        <f>PXIL!S62</f>
        <v>0</v>
      </c>
      <c r="AK62" s="34">
        <f>RTM_IEX!M62</f>
        <v>3.48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14.516806000000001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0.15925189280000002</v>
      </c>
      <c r="AD63">
        <f t="shared" si="1"/>
        <v>17.9375541072</v>
      </c>
      <c r="AE63">
        <v>0</v>
      </c>
      <c r="AF63" s="24"/>
      <c r="AG63">
        <f t="shared" si="2"/>
        <v>17.9375541072</v>
      </c>
      <c r="AI63" s="34">
        <f>PXIL!M63</f>
        <v>0</v>
      </c>
      <c r="AJ63" s="34">
        <f>PXIL!S63</f>
        <v>0</v>
      </c>
      <c r="AK63" s="34">
        <f>RTM_IEX!M63</f>
        <v>3.48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14.516806000000001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1.26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0.16945989280000004</v>
      </c>
      <c r="AD64">
        <f t="shared" si="1"/>
        <v>19.087346107200002</v>
      </c>
      <c r="AE64">
        <v>0</v>
      </c>
      <c r="AF64" s="24"/>
      <c r="AG64">
        <f t="shared" si="2"/>
        <v>19.087346107200002</v>
      </c>
      <c r="AI64" s="34">
        <f>PXIL!M64</f>
        <v>0</v>
      </c>
      <c r="AJ64" s="34">
        <f>PXIL!S64</f>
        <v>0</v>
      </c>
      <c r="AK64" s="34">
        <f>RTM_IEX!M64</f>
        <v>3.48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14.516806000000001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0.18477189280000003</v>
      </c>
      <c r="AD65">
        <f t="shared" si="1"/>
        <v>20.812034107199999</v>
      </c>
      <c r="AE65">
        <v>0</v>
      </c>
      <c r="AF65" s="24"/>
      <c r="AG65">
        <f t="shared" si="2"/>
        <v>20.812034107199999</v>
      </c>
      <c r="AI65" s="34">
        <f>PXIL!M65</f>
        <v>0</v>
      </c>
      <c r="AJ65" s="34">
        <f>PXIL!S65</f>
        <v>0</v>
      </c>
      <c r="AK65" s="34">
        <f>RTM_IEX!M65</f>
        <v>3.58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14.516806000000001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1.26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0.16945989280000004</v>
      </c>
      <c r="AD66">
        <f t="shared" si="1"/>
        <v>19.087346107200002</v>
      </c>
      <c r="AE66">
        <v>0</v>
      </c>
      <c r="AF66" s="24"/>
      <c r="AG66">
        <f t="shared" si="2"/>
        <v>19.087346107200002</v>
      </c>
      <c r="AI66" s="34">
        <f>PXIL!M66</f>
        <v>0</v>
      </c>
      <c r="AJ66" s="34">
        <f>PXIL!S66</f>
        <v>0</v>
      </c>
      <c r="AK66" s="34">
        <f>RTM_IEX!M66</f>
        <v>3.48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14.516806000000001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0.14393989280000002</v>
      </c>
      <c r="AD67">
        <f t="shared" si="1"/>
        <v>16.212866107200004</v>
      </c>
      <c r="AE67">
        <v>0</v>
      </c>
      <c r="AF67" s="24"/>
      <c r="AG67">
        <f t="shared" si="2"/>
        <v>16.212866107200004</v>
      </c>
      <c r="AI67" s="34">
        <f>PXIL!M67</f>
        <v>0</v>
      </c>
      <c r="AJ67" s="34">
        <f>PXIL!S67</f>
        <v>0</v>
      </c>
      <c r="AK67" s="34">
        <f>RTM_IEX!M67</f>
        <v>1.84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14.516806000000001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1.35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0.17025189280000003</v>
      </c>
      <c r="AD68">
        <f t="shared" ref="AD68:AD98" si="4">SUM(B68:AB68,AI68:AR68)-AC68</f>
        <v>19.176554107200001</v>
      </c>
      <c r="AE68">
        <v>0</v>
      </c>
      <c r="AF68" s="24"/>
      <c r="AG68">
        <f t="shared" ref="AG68:AG98" si="5">SUM(AD68:AF68)</f>
        <v>19.176554107200001</v>
      </c>
      <c r="AI68" s="34">
        <f>PXIL!M68</f>
        <v>0</v>
      </c>
      <c r="AJ68" s="34">
        <f>PXIL!S68</f>
        <v>0</v>
      </c>
      <c r="AK68" s="34">
        <f>RTM_IEX!M68</f>
        <v>3.48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17.529257999999999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0.15425747039999999</v>
      </c>
      <c r="AD69">
        <f t="shared" si="4"/>
        <v>17.375000529599998</v>
      </c>
      <c r="AE69">
        <v>0</v>
      </c>
      <c r="AF69" s="24"/>
      <c r="AG69">
        <f t="shared" si="5"/>
        <v>17.375000529599998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18.076587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0.77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0.16584996560000001</v>
      </c>
      <c r="AD70">
        <f t="shared" si="4"/>
        <v>18.6807370344</v>
      </c>
      <c r="AE70">
        <v>0</v>
      </c>
      <c r="AF70" s="24"/>
      <c r="AG70">
        <f t="shared" si="5"/>
        <v>18.6807370344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18.076587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4.16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0.19568196560000001</v>
      </c>
      <c r="AD71">
        <f t="shared" si="4"/>
        <v>22.040905034400001</v>
      </c>
      <c r="AE71">
        <v>0</v>
      </c>
      <c r="AF71" s="24"/>
      <c r="AG71">
        <f t="shared" si="5"/>
        <v>22.040905034400001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18.076587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0.17948996560000002</v>
      </c>
      <c r="AD72">
        <f t="shared" si="4"/>
        <v>20.217097034400002</v>
      </c>
      <c r="AE72">
        <v>0</v>
      </c>
      <c r="AF72" s="24"/>
      <c r="AG72">
        <f t="shared" si="5"/>
        <v>20.217097034400002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0.67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18.076587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0.16734596560000001</v>
      </c>
      <c r="AD73">
        <f t="shared" si="4"/>
        <v>18.849241034400002</v>
      </c>
      <c r="AE73">
        <v>0</v>
      </c>
      <c r="AF73" s="24"/>
      <c r="AG73">
        <f t="shared" si="5"/>
        <v>18.849241034400002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0.17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18.076587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3.68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0.19515396560000001</v>
      </c>
      <c r="AD74">
        <f t="shared" si="4"/>
        <v>21.981433034400002</v>
      </c>
      <c r="AE74">
        <v>0</v>
      </c>
      <c r="AF74" s="24"/>
      <c r="AG74">
        <f t="shared" si="5"/>
        <v>21.981433034400002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0.42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18.076587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0.16329796560000001</v>
      </c>
      <c r="AD75">
        <f t="shared" si="4"/>
        <v>18.393289034399999</v>
      </c>
      <c r="AE75">
        <v>0</v>
      </c>
      <c r="AF75" s="24"/>
      <c r="AG75">
        <f t="shared" si="5"/>
        <v>18.393289034399999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18.076587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0.18635396560000003</v>
      </c>
      <c r="AD76">
        <f t="shared" si="4"/>
        <v>20.990233034400003</v>
      </c>
      <c r="AE76">
        <v>0</v>
      </c>
      <c r="AF76" s="24"/>
      <c r="AG76">
        <f t="shared" si="5"/>
        <v>20.990233034400003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18.076587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1.35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0.17095396560000004</v>
      </c>
      <c r="AD77">
        <f t="shared" si="4"/>
        <v>19.255633034400002</v>
      </c>
      <c r="AE77">
        <v>0</v>
      </c>
      <c r="AF77" s="24"/>
      <c r="AG77">
        <f t="shared" si="5"/>
        <v>19.255633034400002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18.076587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2.23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0.17869796560000001</v>
      </c>
      <c r="AD78">
        <f t="shared" si="4"/>
        <v>20.127889034399999</v>
      </c>
      <c r="AE78">
        <v>0</v>
      </c>
      <c r="AF78" s="24"/>
      <c r="AG78">
        <f t="shared" si="5"/>
        <v>20.127889034399999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18.076587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0.16329796560000001</v>
      </c>
      <c r="AD79">
        <f t="shared" si="4"/>
        <v>18.393289034399999</v>
      </c>
      <c r="AE79">
        <v>0</v>
      </c>
      <c r="AF79" s="24"/>
      <c r="AG79">
        <f t="shared" si="5"/>
        <v>18.393289034399999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18.076587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4.55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0.19911396560000003</v>
      </c>
      <c r="AD80">
        <f t="shared" si="4"/>
        <v>22.427473034400002</v>
      </c>
      <c r="AE80">
        <v>0</v>
      </c>
      <c r="AF80" s="24"/>
      <c r="AG80">
        <f t="shared" si="5"/>
        <v>22.427473034400002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18.076587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5.42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0.20676996559999999</v>
      </c>
      <c r="AD81">
        <f t="shared" si="4"/>
        <v>23.289817034399999</v>
      </c>
      <c r="AE81">
        <v>0</v>
      </c>
      <c r="AF81" s="24"/>
      <c r="AG81">
        <f t="shared" si="5"/>
        <v>23.289817034399999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18.076587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5.71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0.20932196560000002</v>
      </c>
      <c r="AD82">
        <f t="shared" si="4"/>
        <v>23.5772650344</v>
      </c>
      <c r="AE82">
        <v>0</v>
      </c>
      <c r="AF82" s="24"/>
      <c r="AG82">
        <f t="shared" si="5"/>
        <v>23.5772650344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18.076587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3.97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0.1940099656</v>
      </c>
      <c r="AD83">
        <f t="shared" si="4"/>
        <v>21.852577034399999</v>
      </c>
      <c r="AE83">
        <v>0</v>
      </c>
      <c r="AF83" s="24"/>
      <c r="AG83">
        <f t="shared" si="5"/>
        <v>21.852577034399999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18.076587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4.6399999999999997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0.19990596560000001</v>
      </c>
      <c r="AD84">
        <f t="shared" si="4"/>
        <v>22.516681034400001</v>
      </c>
      <c r="AE84">
        <v>0</v>
      </c>
      <c r="AF84" s="24"/>
      <c r="AG84">
        <f t="shared" si="5"/>
        <v>22.516681034400001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18.076587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4.0599999999999996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0.19480196559999999</v>
      </c>
      <c r="AD85">
        <f t="shared" si="4"/>
        <v>21.941785034399999</v>
      </c>
      <c r="AE85">
        <v>0</v>
      </c>
      <c r="AF85" s="24"/>
      <c r="AG85">
        <f t="shared" si="5"/>
        <v>21.941785034399999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18.076587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0.15977796559999999</v>
      </c>
      <c r="AD86">
        <f t="shared" si="4"/>
        <v>17.996809034399998</v>
      </c>
      <c r="AE86">
        <v>0</v>
      </c>
      <c r="AF86" s="24"/>
      <c r="AG86">
        <f t="shared" si="5"/>
        <v>17.996809034399998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18.076587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0.16092196560000002</v>
      </c>
      <c r="AD87">
        <f t="shared" si="4"/>
        <v>18.125665034400001</v>
      </c>
      <c r="AE87">
        <v>0</v>
      </c>
      <c r="AF87" s="24"/>
      <c r="AG87">
        <f t="shared" si="5"/>
        <v>18.125665034400001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18.076587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0.1744739656</v>
      </c>
      <c r="AD88">
        <f t="shared" si="4"/>
        <v>19.652113034399999</v>
      </c>
      <c r="AE88">
        <v>0</v>
      </c>
      <c r="AF88" s="24"/>
      <c r="AG88">
        <f t="shared" si="5"/>
        <v>19.652113034399999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0.56999999999999995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18.076587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0.16444196559999999</v>
      </c>
      <c r="AD89">
        <f t="shared" si="4"/>
        <v>18.522145034400001</v>
      </c>
      <c r="AE89">
        <v>0</v>
      </c>
      <c r="AF89" s="24"/>
      <c r="AG89">
        <f t="shared" si="5"/>
        <v>18.522145034400001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0.23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18.076587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0.17060196560000002</v>
      </c>
      <c r="AD90">
        <f t="shared" si="4"/>
        <v>19.215985034399999</v>
      </c>
      <c r="AE90">
        <v>0</v>
      </c>
      <c r="AF90" s="24"/>
      <c r="AG90">
        <f t="shared" si="5"/>
        <v>19.215985034399999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0.38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17.228621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0.15161186480000002</v>
      </c>
      <c r="AD91">
        <f t="shared" si="4"/>
        <v>17.077009135200001</v>
      </c>
      <c r="AE91">
        <v>0</v>
      </c>
      <c r="AF91" s="24"/>
      <c r="AG91">
        <f t="shared" si="5"/>
        <v>17.077009135200001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15.601376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0.13729210880000001</v>
      </c>
      <c r="AD92">
        <f t="shared" si="4"/>
        <v>15.4640838912</v>
      </c>
      <c r="AE92">
        <v>0</v>
      </c>
      <c r="AF92" s="24"/>
      <c r="AG92">
        <f t="shared" si="5"/>
        <v>15.4640838912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17.497014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0.15397372320000002</v>
      </c>
      <c r="AD93">
        <f t="shared" si="4"/>
        <v>17.3430402768</v>
      </c>
      <c r="AE93">
        <v>0</v>
      </c>
      <c r="AF93" s="24"/>
      <c r="AG93">
        <f t="shared" si="5"/>
        <v>17.3430402768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17.736746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0.15608336480000001</v>
      </c>
      <c r="AD94">
        <f t="shared" si="4"/>
        <v>17.580662635199999</v>
      </c>
      <c r="AE94">
        <v>0</v>
      </c>
      <c r="AF94" s="24"/>
      <c r="AG94">
        <f t="shared" si="5"/>
        <v>17.580662635199999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17.745547999999999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0.15616082240000001</v>
      </c>
      <c r="AD95">
        <f t="shared" si="4"/>
        <v>17.589387177599999</v>
      </c>
      <c r="AE95">
        <v>0</v>
      </c>
      <c r="AF95" s="24"/>
      <c r="AG95">
        <f t="shared" si="5"/>
        <v>17.589387177599999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15.633005000000001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0.13757044400000001</v>
      </c>
      <c r="AD96">
        <f t="shared" si="4"/>
        <v>15.495434556000001</v>
      </c>
      <c r="AE96">
        <v>0</v>
      </c>
      <c r="AF96" s="24"/>
      <c r="AG96">
        <f t="shared" si="5"/>
        <v>15.495434556000001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14.478465999999999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0.12741050079999999</v>
      </c>
      <c r="AD97">
        <f t="shared" si="4"/>
        <v>14.351055499199999</v>
      </c>
      <c r="AE97">
        <v>0</v>
      </c>
      <c r="AF97" s="24"/>
      <c r="AG97">
        <f t="shared" si="5"/>
        <v>14.351055499199999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13.878522999999999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0.12213100240000001</v>
      </c>
      <c r="AD98">
        <f t="shared" si="4"/>
        <v>13.7563919976</v>
      </c>
      <c r="AE98">
        <v>0</v>
      </c>
      <c r="AF98" s="24"/>
      <c r="AG98">
        <f t="shared" si="5"/>
        <v>13.7563919976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0.37050005700000005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2.3307499999999998E-2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3.6736265016E-3</v>
      </c>
      <c r="AD99">
        <f t="shared" si="6"/>
        <v>0.41378393049839979</v>
      </c>
      <c r="AE99">
        <f t="shared" ref="AE99:AR99" si="8">SUM(AE3:AE98)/4000</f>
        <v>0</v>
      </c>
      <c r="AG99">
        <f t="shared" si="8"/>
        <v>0.41378393049839979</v>
      </c>
      <c r="AI99">
        <f t="shared" si="8"/>
        <v>0</v>
      </c>
      <c r="AJ99">
        <f t="shared" si="8"/>
        <v>0</v>
      </c>
      <c r="AK99">
        <f t="shared" si="8"/>
        <v>1.94475E-2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4.2024999999999996E-3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265</v>
      </c>
      <c r="C3" s="16">
        <f>'[1]13'!C5</f>
        <v>0</v>
      </c>
      <c r="D3" s="16">
        <f>'[1]13'!D5</f>
        <v>35</v>
      </c>
      <c r="E3" s="16">
        <f>'[1]13'!E5</f>
        <v>0</v>
      </c>
      <c r="F3" s="15">
        <f>SUM(B3:E3)</f>
        <v>300</v>
      </c>
      <c r="G3" s="15">
        <f>'[1]13'!H5</f>
        <v>265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'[1]13'!B6</f>
        <v>265</v>
      </c>
      <c r="C4" s="16">
        <f>'[1]13'!C6</f>
        <v>0</v>
      </c>
      <c r="D4" s="16">
        <f>'[1]13'!D6</f>
        <v>35</v>
      </c>
      <c r="E4" s="16">
        <f>'[1]13'!E6</f>
        <v>0</v>
      </c>
      <c r="F4" s="15">
        <f>SUM(B4:E4)</f>
        <v>300</v>
      </c>
      <c r="G4" s="15">
        <f>'[1]13'!H6</f>
        <v>265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'[1]13'!B7</f>
        <v>265</v>
      </c>
      <c r="C5" s="16">
        <f>'[1]13'!C7</f>
        <v>0</v>
      </c>
      <c r="D5" s="16">
        <f>'[1]13'!D7</f>
        <v>35</v>
      </c>
      <c r="E5" s="16">
        <f>'[1]13'!E7</f>
        <v>0</v>
      </c>
      <c r="F5" s="15">
        <f t="shared" ref="F5:F68" si="6">SUM(B5:E5)</f>
        <v>300</v>
      </c>
      <c r="G5" s="15">
        <f>'[1]13'!H7</f>
        <v>265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'[1]13'!B8</f>
        <v>265</v>
      </c>
      <c r="C6" s="16">
        <f>'[1]13'!C8</f>
        <v>0</v>
      </c>
      <c r="D6" s="16">
        <f>'[1]13'!D8</f>
        <v>35</v>
      </c>
      <c r="E6" s="16">
        <f>'[1]13'!E8</f>
        <v>0</v>
      </c>
      <c r="F6" s="15">
        <f t="shared" si="6"/>
        <v>300</v>
      </c>
      <c r="G6" s="15">
        <f>'[1]13'!H8</f>
        <v>265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'[1]13'!B9</f>
        <v>265</v>
      </c>
      <c r="C7" s="16">
        <f>'[1]13'!C9</f>
        <v>0</v>
      </c>
      <c r="D7" s="16">
        <f>'[1]13'!D9</f>
        <v>35</v>
      </c>
      <c r="E7" s="16">
        <f>'[1]13'!E9</f>
        <v>0</v>
      </c>
      <c r="F7" s="15">
        <f t="shared" si="6"/>
        <v>300</v>
      </c>
      <c r="G7" s="15">
        <f>'[1]13'!H9</f>
        <v>265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'[1]13'!B10</f>
        <v>265</v>
      </c>
      <c r="C8" s="16">
        <f>'[1]13'!C10</f>
        <v>0</v>
      </c>
      <c r="D8" s="16">
        <f>'[1]13'!D10</f>
        <v>35</v>
      </c>
      <c r="E8" s="16">
        <f>'[1]13'!E10</f>
        <v>0</v>
      </c>
      <c r="F8" s="15">
        <f t="shared" si="6"/>
        <v>300</v>
      </c>
      <c r="G8" s="15">
        <f>'[1]13'!H10</f>
        <v>265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'[1]13'!B11</f>
        <v>265</v>
      </c>
      <c r="C9" s="16">
        <f>'[1]13'!C11</f>
        <v>0</v>
      </c>
      <c r="D9" s="16">
        <f>'[1]13'!D11</f>
        <v>35</v>
      </c>
      <c r="E9" s="16">
        <f>'[1]13'!E11</f>
        <v>0</v>
      </c>
      <c r="F9" s="15">
        <f t="shared" si="6"/>
        <v>300</v>
      </c>
      <c r="G9" s="15">
        <f>'[1]13'!H11</f>
        <v>265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'[1]13'!B12</f>
        <v>265</v>
      </c>
      <c r="C10" s="16">
        <f>'[1]13'!C12</f>
        <v>0</v>
      </c>
      <c r="D10" s="16">
        <f>'[1]13'!D12</f>
        <v>35</v>
      </c>
      <c r="E10" s="16">
        <f>'[1]13'!E12</f>
        <v>0</v>
      </c>
      <c r="F10" s="15">
        <f t="shared" si="6"/>
        <v>300</v>
      </c>
      <c r="G10" s="15">
        <f>'[1]13'!H12</f>
        <v>265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'[1]13'!B13</f>
        <v>265</v>
      </c>
      <c r="C11" s="16">
        <f>'[1]13'!C13</f>
        <v>0</v>
      </c>
      <c r="D11" s="16">
        <f>'[1]13'!D13</f>
        <v>35</v>
      </c>
      <c r="E11" s="16">
        <f>'[1]13'!E13</f>
        <v>0</v>
      </c>
      <c r="F11" s="15">
        <f t="shared" si="6"/>
        <v>300</v>
      </c>
      <c r="G11" s="15">
        <f>'[1]13'!H13</f>
        <v>265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'[1]13'!B14</f>
        <v>265</v>
      </c>
      <c r="C12" s="16">
        <f>'[1]13'!C14</f>
        <v>0</v>
      </c>
      <c r="D12" s="16">
        <f>'[1]13'!D14</f>
        <v>35</v>
      </c>
      <c r="E12" s="16">
        <f>'[1]13'!E14</f>
        <v>0</v>
      </c>
      <c r="F12" s="15">
        <f t="shared" si="6"/>
        <v>300</v>
      </c>
      <c r="G12" s="15">
        <f>'[1]13'!H14</f>
        <v>265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'[1]13'!B15</f>
        <v>265</v>
      </c>
      <c r="C13" s="16">
        <f>'[1]13'!C15</f>
        <v>0</v>
      </c>
      <c r="D13" s="16">
        <f>'[1]13'!D15</f>
        <v>35</v>
      </c>
      <c r="E13" s="16">
        <f>'[1]13'!E15</f>
        <v>0</v>
      </c>
      <c r="F13" s="15">
        <f t="shared" si="6"/>
        <v>300</v>
      </c>
      <c r="G13" s="15">
        <f>'[1]13'!H15</f>
        <v>265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'[1]13'!B16</f>
        <v>265</v>
      </c>
      <c r="C14" s="16">
        <f>'[1]13'!C16</f>
        <v>0</v>
      </c>
      <c r="D14" s="16">
        <f>'[1]13'!D16</f>
        <v>35</v>
      </c>
      <c r="E14" s="16">
        <f>'[1]13'!E16</f>
        <v>0</v>
      </c>
      <c r="F14" s="15">
        <f t="shared" si="6"/>
        <v>300</v>
      </c>
      <c r="G14" s="15">
        <f>'[1]13'!H16</f>
        <v>265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'[1]13'!B17</f>
        <v>265</v>
      </c>
      <c r="C15" s="16">
        <f>'[1]13'!C17</f>
        <v>0</v>
      </c>
      <c r="D15" s="16">
        <f>'[1]13'!D17</f>
        <v>35</v>
      </c>
      <c r="E15" s="16">
        <f>'[1]13'!E17</f>
        <v>0</v>
      </c>
      <c r="F15" s="15">
        <f t="shared" si="6"/>
        <v>300</v>
      </c>
      <c r="G15" s="15">
        <f>'[1]13'!H17</f>
        <v>265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'[1]13'!B18</f>
        <v>265</v>
      </c>
      <c r="C16" s="16">
        <f>'[1]13'!C18</f>
        <v>0</v>
      </c>
      <c r="D16" s="16">
        <f>'[1]13'!D18</f>
        <v>35</v>
      </c>
      <c r="E16" s="16">
        <f>'[1]13'!E18</f>
        <v>0</v>
      </c>
      <c r="F16" s="15">
        <f t="shared" si="6"/>
        <v>300</v>
      </c>
      <c r="G16" s="15">
        <f>'[1]13'!H18</f>
        <v>265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'[1]13'!B19</f>
        <v>265</v>
      </c>
      <c r="C17" s="16">
        <f>'[1]13'!C19</f>
        <v>0</v>
      </c>
      <c r="D17" s="16">
        <f>'[1]13'!D19</f>
        <v>35</v>
      </c>
      <c r="E17" s="16">
        <f>'[1]13'!E19</f>
        <v>0</v>
      </c>
      <c r="F17" s="15">
        <f t="shared" si="6"/>
        <v>300</v>
      </c>
      <c r="G17" s="15">
        <f>'[1]13'!H19</f>
        <v>265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'[1]13'!B20</f>
        <v>265</v>
      </c>
      <c r="C18" s="16">
        <f>'[1]13'!C20</f>
        <v>0</v>
      </c>
      <c r="D18" s="16">
        <f>'[1]13'!D20</f>
        <v>35</v>
      </c>
      <c r="E18" s="16">
        <f>'[1]13'!E20</f>
        <v>0</v>
      </c>
      <c r="F18" s="15">
        <f t="shared" si="6"/>
        <v>300</v>
      </c>
      <c r="G18" s="15">
        <f>'[1]13'!H20</f>
        <v>265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'[1]13'!B21</f>
        <v>265</v>
      </c>
      <c r="C19" s="16">
        <f>'[1]13'!C21</f>
        <v>0</v>
      </c>
      <c r="D19" s="16">
        <f>'[1]13'!D21</f>
        <v>35</v>
      </c>
      <c r="E19" s="16">
        <f>'[1]13'!E21</f>
        <v>0</v>
      </c>
      <c r="F19" s="15">
        <f t="shared" si="6"/>
        <v>300</v>
      </c>
      <c r="G19" s="15">
        <f>'[1]13'!H21</f>
        <v>265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'[1]13'!B22</f>
        <v>265</v>
      </c>
      <c r="C20" s="16">
        <f>'[1]13'!C22</f>
        <v>0</v>
      </c>
      <c r="D20" s="16">
        <f>'[1]13'!D22</f>
        <v>35</v>
      </c>
      <c r="E20" s="16">
        <f>'[1]13'!E22</f>
        <v>0</v>
      </c>
      <c r="F20" s="15">
        <f t="shared" si="6"/>
        <v>300</v>
      </c>
      <c r="G20" s="15">
        <f>'[1]13'!H22</f>
        <v>265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'[1]13'!B23</f>
        <v>265</v>
      </c>
      <c r="C21" s="16">
        <f>'[1]13'!C23</f>
        <v>0</v>
      </c>
      <c r="D21" s="16">
        <f>'[1]13'!D23</f>
        <v>35</v>
      </c>
      <c r="E21" s="16">
        <f>'[1]13'!E23</f>
        <v>0</v>
      </c>
      <c r="F21" s="15">
        <f t="shared" si="6"/>
        <v>300</v>
      </c>
      <c r="G21" s="15">
        <f>'[1]13'!H23</f>
        <v>265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'[1]13'!B24</f>
        <v>265</v>
      </c>
      <c r="C22" s="16">
        <f>'[1]13'!C24</f>
        <v>0</v>
      </c>
      <c r="D22" s="16">
        <f>'[1]13'!D24</f>
        <v>35</v>
      </c>
      <c r="E22" s="16">
        <f>'[1]13'!E24</f>
        <v>0</v>
      </c>
      <c r="F22" s="15">
        <f t="shared" si="6"/>
        <v>300</v>
      </c>
      <c r="G22" s="15">
        <f>'[1]13'!H24</f>
        <v>265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'[1]13'!B25</f>
        <v>265</v>
      </c>
      <c r="C23" s="16">
        <f>'[1]13'!C25</f>
        <v>0</v>
      </c>
      <c r="D23" s="16">
        <f>'[1]13'!D25</f>
        <v>35</v>
      </c>
      <c r="E23" s="16">
        <f>'[1]13'!E25</f>
        <v>0</v>
      </c>
      <c r="F23" s="15">
        <f t="shared" si="6"/>
        <v>300</v>
      </c>
      <c r="G23" s="15">
        <f>'[1]13'!H25</f>
        <v>265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'[1]13'!B26</f>
        <v>265</v>
      </c>
      <c r="C24" s="16">
        <f>'[1]13'!C26</f>
        <v>0</v>
      </c>
      <c r="D24" s="16">
        <f>'[1]13'!D26</f>
        <v>35</v>
      </c>
      <c r="E24" s="16">
        <f>'[1]13'!E26</f>
        <v>0</v>
      </c>
      <c r="F24" s="15">
        <f t="shared" si="6"/>
        <v>300</v>
      </c>
      <c r="G24" s="15">
        <f>'[1]13'!H26</f>
        <v>265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'[1]13'!B27</f>
        <v>265</v>
      </c>
      <c r="C25" s="16">
        <f>'[1]13'!C27</f>
        <v>0</v>
      </c>
      <c r="D25" s="16">
        <f>'[1]13'!D27</f>
        <v>35</v>
      </c>
      <c r="E25" s="16">
        <f>'[1]13'!E27</f>
        <v>0</v>
      </c>
      <c r="F25" s="15">
        <f t="shared" si="6"/>
        <v>300</v>
      </c>
      <c r="G25" s="15">
        <f>'[1]13'!H27</f>
        <v>265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'[1]13'!B28</f>
        <v>265</v>
      </c>
      <c r="C26" s="16">
        <f>'[1]13'!C28</f>
        <v>0</v>
      </c>
      <c r="D26" s="16">
        <f>'[1]13'!D28</f>
        <v>35</v>
      </c>
      <c r="E26" s="16">
        <f>'[1]13'!E28</f>
        <v>0</v>
      </c>
      <c r="F26" s="15">
        <f t="shared" si="6"/>
        <v>300</v>
      </c>
      <c r="G26" s="15">
        <f>'[1]13'!H28</f>
        <v>265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'[1]13'!B29</f>
        <v>265</v>
      </c>
      <c r="C27" s="16">
        <f>'[1]13'!C29</f>
        <v>0</v>
      </c>
      <c r="D27" s="16">
        <f>'[1]13'!D29</f>
        <v>35</v>
      </c>
      <c r="E27" s="16">
        <f>'[1]13'!E29</f>
        <v>0</v>
      </c>
      <c r="F27" s="15">
        <f t="shared" si="6"/>
        <v>300</v>
      </c>
      <c r="G27" s="15">
        <f>'[1]13'!H29</f>
        <v>265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'[1]13'!B30</f>
        <v>265</v>
      </c>
      <c r="C28" s="16">
        <f>'[1]13'!C30</f>
        <v>0</v>
      </c>
      <c r="D28" s="16">
        <f>'[1]13'!D30</f>
        <v>35</v>
      </c>
      <c r="E28" s="16">
        <f>'[1]13'!E30</f>
        <v>0</v>
      </c>
      <c r="F28" s="15">
        <f t="shared" si="6"/>
        <v>300</v>
      </c>
      <c r="G28" s="15">
        <f>'[1]13'!H30</f>
        <v>265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'[1]13'!B31</f>
        <v>265</v>
      </c>
      <c r="C29" s="16">
        <f>'[1]13'!C31</f>
        <v>0</v>
      </c>
      <c r="D29" s="16">
        <f>'[1]13'!D31</f>
        <v>35</v>
      </c>
      <c r="E29" s="16">
        <f>'[1]13'!E31</f>
        <v>0</v>
      </c>
      <c r="F29" s="15">
        <f t="shared" si="6"/>
        <v>300</v>
      </c>
      <c r="G29" s="15">
        <f>'[1]13'!H31</f>
        <v>265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'[1]13'!B32</f>
        <v>265</v>
      </c>
      <c r="C30" s="16">
        <f>'[1]13'!C32</f>
        <v>0</v>
      </c>
      <c r="D30" s="16">
        <f>'[1]13'!D32</f>
        <v>35</v>
      </c>
      <c r="E30" s="16">
        <f>'[1]13'!E32</f>
        <v>0</v>
      </c>
      <c r="F30" s="15">
        <f t="shared" si="6"/>
        <v>300</v>
      </c>
      <c r="G30" s="15">
        <f>'[1]13'!H32</f>
        <v>265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'[1]13'!B33</f>
        <v>265</v>
      </c>
      <c r="C31" s="16">
        <f>'[1]13'!C33</f>
        <v>0</v>
      </c>
      <c r="D31" s="16">
        <f>'[1]13'!D33</f>
        <v>35</v>
      </c>
      <c r="E31" s="16">
        <f>'[1]13'!E33</f>
        <v>0</v>
      </c>
      <c r="F31" s="15">
        <f t="shared" si="6"/>
        <v>300</v>
      </c>
      <c r="G31" s="15">
        <f>'[1]13'!H33</f>
        <v>265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'[1]13'!B34</f>
        <v>265</v>
      </c>
      <c r="C32" s="16">
        <f>'[1]13'!C34</f>
        <v>0</v>
      </c>
      <c r="D32" s="16">
        <f>'[1]13'!D34</f>
        <v>35</v>
      </c>
      <c r="E32" s="16">
        <f>'[1]13'!E34</f>
        <v>0</v>
      </c>
      <c r="F32" s="15">
        <f t="shared" si="6"/>
        <v>300</v>
      </c>
      <c r="G32" s="15">
        <f>'[1]13'!H34</f>
        <v>265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'[1]13'!B35</f>
        <v>265</v>
      </c>
      <c r="C33" s="16">
        <f>'[1]13'!C35</f>
        <v>0</v>
      </c>
      <c r="D33" s="16">
        <f>'[1]13'!D35</f>
        <v>35</v>
      </c>
      <c r="E33" s="16">
        <f>'[1]13'!E35</f>
        <v>0</v>
      </c>
      <c r="F33" s="15">
        <f t="shared" si="6"/>
        <v>300</v>
      </c>
      <c r="G33" s="15">
        <f>'[1]13'!H35</f>
        <v>265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'[1]13'!B36</f>
        <v>265</v>
      </c>
      <c r="C34" s="16">
        <f>'[1]13'!C36</f>
        <v>0</v>
      </c>
      <c r="D34" s="16">
        <f>'[1]13'!D36</f>
        <v>35</v>
      </c>
      <c r="E34" s="16">
        <f>'[1]13'!E36</f>
        <v>0</v>
      </c>
      <c r="F34" s="15">
        <f t="shared" si="6"/>
        <v>300</v>
      </c>
      <c r="G34" s="15">
        <f>'[1]13'!H36</f>
        <v>265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'[1]13'!B37</f>
        <v>265</v>
      </c>
      <c r="C35" s="16">
        <f>'[1]13'!C37</f>
        <v>0</v>
      </c>
      <c r="D35" s="16">
        <f>'[1]13'!D37</f>
        <v>35</v>
      </c>
      <c r="E35" s="16">
        <f>'[1]13'!E37</f>
        <v>0</v>
      </c>
      <c r="F35" s="15">
        <f t="shared" si="6"/>
        <v>300</v>
      </c>
      <c r="G35" s="15">
        <f>'[1]13'!H37</f>
        <v>265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'[1]13'!B38</f>
        <v>265</v>
      </c>
      <c r="C36" s="16">
        <f>'[1]13'!C38</f>
        <v>0</v>
      </c>
      <c r="D36" s="16">
        <f>'[1]13'!D38</f>
        <v>35</v>
      </c>
      <c r="E36" s="16">
        <f>'[1]13'!E38</f>
        <v>0</v>
      </c>
      <c r="F36" s="15">
        <f t="shared" si="6"/>
        <v>300</v>
      </c>
      <c r="G36" s="15">
        <f>'[1]13'!H38</f>
        <v>265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'[1]13'!B39</f>
        <v>265</v>
      </c>
      <c r="C37" s="16">
        <f>'[1]13'!C39</f>
        <v>0</v>
      </c>
      <c r="D37" s="16">
        <f>'[1]13'!D39</f>
        <v>35</v>
      </c>
      <c r="E37" s="16">
        <f>'[1]13'!E39</f>
        <v>0</v>
      </c>
      <c r="F37" s="15">
        <f t="shared" si="6"/>
        <v>300</v>
      </c>
      <c r="G37" s="15">
        <f>'[1]13'!H39</f>
        <v>265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'[1]13'!B40</f>
        <v>265</v>
      </c>
      <c r="C38" s="16">
        <f>'[1]13'!C40</f>
        <v>0</v>
      </c>
      <c r="D38" s="16">
        <f>'[1]13'!D40</f>
        <v>35</v>
      </c>
      <c r="E38" s="16">
        <f>'[1]13'!E40</f>
        <v>0</v>
      </c>
      <c r="F38" s="15">
        <f t="shared" si="6"/>
        <v>300</v>
      </c>
      <c r="G38" s="15">
        <f>'[1]13'!H40</f>
        <v>265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'[1]13'!B41</f>
        <v>265</v>
      </c>
      <c r="C39" s="16">
        <f>'[1]13'!C41</f>
        <v>0</v>
      </c>
      <c r="D39" s="16">
        <f>'[1]13'!D41</f>
        <v>35</v>
      </c>
      <c r="E39" s="16">
        <f>'[1]13'!E41</f>
        <v>0</v>
      </c>
      <c r="F39" s="15">
        <f t="shared" si="6"/>
        <v>300</v>
      </c>
      <c r="G39" s="15">
        <f>'[1]13'!H41</f>
        <v>265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'[1]13'!B42</f>
        <v>265</v>
      </c>
      <c r="C40" s="16">
        <f>'[1]13'!C42</f>
        <v>0</v>
      </c>
      <c r="D40" s="16">
        <f>'[1]13'!D42</f>
        <v>35</v>
      </c>
      <c r="E40" s="16">
        <f>'[1]13'!E42</f>
        <v>0</v>
      </c>
      <c r="F40" s="15">
        <f t="shared" si="6"/>
        <v>300</v>
      </c>
      <c r="G40" s="15">
        <f>'[1]13'!H42</f>
        <v>265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'[1]13'!B43</f>
        <v>265</v>
      </c>
      <c r="C41" s="16">
        <f>'[1]13'!C43</f>
        <v>0</v>
      </c>
      <c r="D41" s="16">
        <f>'[1]13'!D43</f>
        <v>35</v>
      </c>
      <c r="E41" s="16">
        <f>'[1]13'!E43</f>
        <v>0</v>
      </c>
      <c r="F41" s="15">
        <f t="shared" si="6"/>
        <v>300</v>
      </c>
      <c r="G41" s="15">
        <f>'[1]13'!H43</f>
        <v>265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'[1]13'!B44</f>
        <v>265</v>
      </c>
      <c r="C42" s="16">
        <f>'[1]13'!C44</f>
        <v>0</v>
      </c>
      <c r="D42" s="16">
        <f>'[1]13'!D44</f>
        <v>35</v>
      </c>
      <c r="E42" s="16">
        <f>'[1]13'!E44</f>
        <v>0</v>
      </c>
      <c r="F42" s="15">
        <f t="shared" si="6"/>
        <v>300</v>
      </c>
      <c r="G42" s="15">
        <f>'[1]13'!H44</f>
        <v>265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'[1]13'!B45</f>
        <v>265</v>
      </c>
      <c r="C43" s="16">
        <f>'[1]13'!C45</f>
        <v>0</v>
      </c>
      <c r="D43" s="16">
        <f>'[1]13'!D45</f>
        <v>35</v>
      </c>
      <c r="E43" s="16">
        <f>'[1]13'!E45</f>
        <v>0</v>
      </c>
      <c r="F43" s="15">
        <f t="shared" si="6"/>
        <v>300</v>
      </c>
      <c r="G43" s="15">
        <f>'[1]13'!H45</f>
        <v>265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'[1]13'!B46</f>
        <v>265</v>
      </c>
      <c r="C44" s="16">
        <f>'[1]13'!C46</f>
        <v>0</v>
      </c>
      <c r="D44" s="16">
        <f>'[1]13'!D46</f>
        <v>35</v>
      </c>
      <c r="E44" s="16">
        <f>'[1]13'!E46</f>
        <v>0</v>
      </c>
      <c r="F44" s="15">
        <f t="shared" si="6"/>
        <v>300</v>
      </c>
      <c r="G44" s="15">
        <f>'[1]13'!H46</f>
        <v>265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'[1]13'!B47</f>
        <v>265</v>
      </c>
      <c r="C45" s="16">
        <f>'[1]13'!C47</f>
        <v>0</v>
      </c>
      <c r="D45" s="16">
        <f>'[1]13'!D47</f>
        <v>35</v>
      </c>
      <c r="E45" s="16">
        <f>'[1]13'!E47</f>
        <v>0</v>
      </c>
      <c r="F45" s="15">
        <f t="shared" si="6"/>
        <v>300</v>
      </c>
      <c r="G45" s="15">
        <f>'[1]13'!H47</f>
        <v>265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'[1]13'!B48</f>
        <v>265</v>
      </c>
      <c r="C46" s="16">
        <f>'[1]13'!C48</f>
        <v>0</v>
      </c>
      <c r="D46" s="16">
        <f>'[1]13'!D48</f>
        <v>35</v>
      </c>
      <c r="E46" s="16">
        <f>'[1]13'!E48</f>
        <v>0</v>
      </c>
      <c r="F46" s="15">
        <f t="shared" si="6"/>
        <v>300</v>
      </c>
      <c r="G46" s="15">
        <f>'[1]13'!H48</f>
        <v>265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'[1]13'!B49</f>
        <v>265</v>
      </c>
      <c r="C47" s="16">
        <f>'[1]13'!C49</f>
        <v>0</v>
      </c>
      <c r="D47" s="16">
        <f>'[1]13'!D49</f>
        <v>35</v>
      </c>
      <c r="E47" s="16">
        <f>'[1]13'!E49</f>
        <v>0</v>
      </c>
      <c r="F47" s="15">
        <f t="shared" si="6"/>
        <v>300</v>
      </c>
      <c r="G47" s="15">
        <f>'[1]13'!H49</f>
        <v>265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'[1]13'!B50</f>
        <v>265</v>
      </c>
      <c r="C48" s="16">
        <f>'[1]13'!C50</f>
        <v>0</v>
      </c>
      <c r="D48" s="16">
        <f>'[1]13'!D50</f>
        <v>35</v>
      </c>
      <c r="E48" s="16">
        <f>'[1]13'!E50</f>
        <v>0</v>
      </c>
      <c r="F48" s="15">
        <f t="shared" si="6"/>
        <v>300</v>
      </c>
      <c r="G48" s="15">
        <f>'[1]13'!H50</f>
        <v>265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'[1]13'!B51</f>
        <v>265</v>
      </c>
      <c r="C49" s="16">
        <f>'[1]13'!C51</f>
        <v>0</v>
      </c>
      <c r="D49" s="16">
        <f>'[1]13'!D51</f>
        <v>35</v>
      </c>
      <c r="E49" s="16">
        <f>'[1]13'!E51</f>
        <v>0</v>
      </c>
      <c r="F49" s="15">
        <f t="shared" si="6"/>
        <v>300</v>
      </c>
      <c r="G49" s="15">
        <f>'[1]13'!H51</f>
        <v>265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'[1]13'!B52</f>
        <v>265</v>
      </c>
      <c r="C50" s="16">
        <f>'[1]13'!C52</f>
        <v>0</v>
      </c>
      <c r="D50" s="16">
        <f>'[1]13'!D52</f>
        <v>35</v>
      </c>
      <c r="E50" s="16">
        <f>'[1]13'!E52</f>
        <v>0</v>
      </c>
      <c r="F50" s="15">
        <f t="shared" si="6"/>
        <v>300</v>
      </c>
      <c r="G50" s="15">
        <f>'[1]13'!H52</f>
        <v>265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'[1]13'!B53</f>
        <v>265</v>
      </c>
      <c r="C51" s="16">
        <f>'[1]13'!C53</f>
        <v>0</v>
      </c>
      <c r="D51" s="16">
        <f>'[1]13'!D53</f>
        <v>35</v>
      </c>
      <c r="E51" s="16">
        <f>'[1]13'!E53</f>
        <v>0</v>
      </c>
      <c r="F51" s="15">
        <f t="shared" si="6"/>
        <v>300</v>
      </c>
      <c r="G51" s="15">
        <f>'[1]13'!H53</f>
        <v>265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'[1]13'!B54</f>
        <v>265</v>
      </c>
      <c r="C52" s="16">
        <f>'[1]13'!C54</f>
        <v>0</v>
      </c>
      <c r="D52" s="16">
        <f>'[1]13'!D54</f>
        <v>35</v>
      </c>
      <c r="E52" s="16">
        <f>'[1]13'!E54</f>
        <v>0</v>
      </c>
      <c r="F52" s="15">
        <f t="shared" si="6"/>
        <v>300</v>
      </c>
      <c r="G52" s="15">
        <f>'[1]13'!H54</f>
        <v>265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'[1]13'!B55</f>
        <v>265</v>
      </c>
      <c r="C53" s="16">
        <f>'[1]13'!C55</f>
        <v>0</v>
      </c>
      <c r="D53" s="16">
        <f>'[1]13'!D55</f>
        <v>35</v>
      </c>
      <c r="E53" s="16">
        <f>'[1]13'!E55</f>
        <v>0</v>
      </c>
      <c r="F53" s="15">
        <f t="shared" si="6"/>
        <v>300</v>
      </c>
      <c r="G53" s="15">
        <f>'[1]13'!H55</f>
        <v>265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'[1]13'!B56</f>
        <v>265</v>
      </c>
      <c r="C54" s="16">
        <f>'[1]13'!C56</f>
        <v>0</v>
      </c>
      <c r="D54" s="16">
        <f>'[1]13'!D56</f>
        <v>35</v>
      </c>
      <c r="E54" s="16">
        <f>'[1]13'!E56</f>
        <v>0</v>
      </c>
      <c r="F54" s="15">
        <f t="shared" si="6"/>
        <v>300</v>
      </c>
      <c r="G54" s="15">
        <f>'[1]13'!H56</f>
        <v>265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'[1]13'!B57</f>
        <v>265</v>
      </c>
      <c r="C55" s="16">
        <f>'[1]13'!C57</f>
        <v>0</v>
      </c>
      <c r="D55" s="16">
        <f>'[1]13'!D57</f>
        <v>35</v>
      </c>
      <c r="E55" s="16">
        <f>'[1]13'!E57</f>
        <v>0</v>
      </c>
      <c r="F55" s="15">
        <f t="shared" si="6"/>
        <v>300</v>
      </c>
      <c r="G55" s="15">
        <f>'[1]13'!H57</f>
        <v>265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'[1]13'!B58</f>
        <v>265</v>
      </c>
      <c r="C56" s="16">
        <f>'[1]13'!C58</f>
        <v>0</v>
      </c>
      <c r="D56" s="16">
        <f>'[1]13'!D58</f>
        <v>25</v>
      </c>
      <c r="E56" s="16">
        <f>'[1]13'!E58</f>
        <v>0</v>
      </c>
      <c r="F56" s="15">
        <f t="shared" si="6"/>
        <v>290</v>
      </c>
      <c r="G56" s="15">
        <f>'[1]13'!H58</f>
        <v>265</v>
      </c>
      <c r="H56" s="16">
        <f>'[1]13'!I58</f>
        <v>0</v>
      </c>
      <c r="I56" s="16">
        <f>'[1]13'!J58</f>
        <v>25</v>
      </c>
      <c r="J56" s="16">
        <f>'[1]13'!K58</f>
        <v>0</v>
      </c>
      <c r="K56" s="15">
        <f t="shared" si="4"/>
        <v>290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25</v>
      </c>
      <c r="P56" s="16">
        <f t="shared" si="10"/>
        <v>0</v>
      </c>
      <c r="Q56" s="17">
        <f t="shared" si="5"/>
        <v>290</v>
      </c>
    </row>
    <row r="57" spans="1:17">
      <c r="A57" s="8" t="s">
        <v>99</v>
      </c>
      <c r="B57" s="15">
        <f>'[1]13'!B59</f>
        <v>265</v>
      </c>
      <c r="C57" s="16">
        <f>'[1]13'!C59</f>
        <v>0</v>
      </c>
      <c r="D57" s="16">
        <f>'[1]13'!D59</f>
        <v>25</v>
      </c>
      <c r="E57" s="16">
        <f>'[1]13'!E59</f>
        <v>0</v>
      </c>
      <c r="F57" s="15">
        <f t="shared" si="6"/>
        <v>290</v>
      </c>
      <c r="G57" s="15">
        <f>'[1]13'!H59</f>
        <v>265</v>
      </c>
      <c r="H57" s="16">
        <f>'[1]13'!I59</f>
        <v>0</v>
      </c>
      <c r="I57" s="16">
        <f>'[1]13'!J59</f>
        <v>25</v>
      </c>
      <c r="J57" s="16">
        <f>'[1]13'!K59</f>
        <v>0</v>
      </c>
      <c r="K57" s="15">
        <f t="shared" si="4"/>
        <v>290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25</v>
      </c>
      <c r="P57" s="16">
        <f t="shared" si="10"/>
        <v>0</v>
      </c>
      <c r="Q57" s="17">
        <f t="shared" si="5"/>
        <v>290</v>
      </c>
    </row>
    <row r="58" spans="1:17">
      <c r="A58" s="8" t="s">
        <v>100</v>
      </c>
      <c r="B58" s="15">
        <f>'[1]13'!B60</f>
        <v>265</v>
      </c>
      <c r="C58" s="16">
        <f>'[1]13'!C60</f>
        <v>0</v>
      </c>
      <c r="D58" s="16">
        <f>'[1]13'!D60</f>
        <v>25</v>
      </c>
      <c r="E58" s="16">
        <f>'[1]13'!E60</f>
        <v>0</v>
      </c>
      <c r="F58" s="15">
        <f t="shared" si="6"/>
        <v>290</v>
      </c>
      <c r="G58" s="15">
        <f>'[1]13'!H60</f>
        <v>265</v>
      </c>
      <c r="H58" s="16">
        <f>'[1]13'!I60</f>
        <v>0</v>
      </c>
      <c r="I58" s="16">
        <f>'[1]13'!J60</f>
        <v>25</v>
      </c>
      <c r="J58" s="16">
        <f>'[1]13'!K60</f>
        <v>0</v>
      </c>
      <c r="K58" s="15">
        <f t="shared" si="4"/>
        <v>290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25</v>
      </c>
      <c r="P58" s="16">
        <f t="shared" si="10"/>
        <v>0</v>
      </c>
      <c r="Q58" s="17">
        <f t="shared" si="5"/>
        <v>290</v>
      </c>
    </row>
    <row r="59" spans="1:17">
      <c r="A59" s="8" t="s">
        <v>101</v>
      </c>
      <c r="B59" s="15">
        <f>'[1]13'!B61</f>
        <v>265</v>
      </c>
      <c r="C59" s="16">
        <f>'[1]13'!C61</f>
        <v>0</v>
      </c>
      <c r="D59" s="16">
        <f>'[1]13'!D61</f>
        <v>25</v>
      </c>
      <c r="E59" s="16">
        <f>'[1]13'!E61</f>
        <v>0</v>
      </c>
      <c r="F59" s="15">
        <f t="shared" si="6"/>
        <v>290</v>
      </c>
      <c r="G59" s="15">
        <f>'[1]13'!H61</f>
        <v>265</v>
      </c>
      <c r="H59" s="16">
        <f>'[1]13'!I61</f>
        <v>0</v>
      </c>
      <c r="I59" s="16">
        <f>'[1]13'!J61</f>
        <v>25</v>
      </c>
      <c r="J59" s="16">
        <f>'[1]13'!K61</f>
        <v>0</v>
      </c>
      <c r="K59" s="15">
        <f t="shared" si="4"/>
        <v>290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290</v>
      </c>
    </row>
    <row r="60" spans="1:17">
      <c r="A60" s="8" t="s">
        <v>102</v>
      </c>
      <c r="B60" s="15">
        <f>'[1]13'!B62</f>
        <v>265</v>
      </c>
      <c r="C60" s="16">
        <f>'[1]13'!C62</f>
        <v>0</v>
      </c>
      <c r="D60" s="16">
        <f>'[1]13'!D62</f>
        <v>25</v>
      </c>
      <c r="E60" s="16">
        <f>'[1]13'!E62</f>
        <v>0</v>
      </c>
      <c r="F60" s="15">
        <f t="shared" si="6"/>
        <v>290</v>
      </c>
      <c r="G60" s="15">
        <f>'[1]13'!H62</f>
        <v>265</v>
      </c>
      <c r="H60" s="16">
        <f>'[1]13'!I62</f>
        <v>0</v>
      </c>
      <c r="I60" s="16">
        <f>'[1]13'!J62</f>
        <v>25</v>
      </c>
      <c r="J60" s="16">
        <f>'[1]13'!K62</f>
        <v>0</v>
      </c>
      <c r="K60" s="15">
        <f t="shared" si="4"/>
        <v>290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290</v>
      </c>
    </row>
    <row r="61" spans="1:17">
      <c r="A61" s="8" t="s">
        <v>103</v>
      </c>
      <c r="B61" s="15">
        <f>'[1]13'!B63</f>
        <v>265</v>
      </c>
      <c r="C61" s="16">
        <f>'[1]13'!C63</f>
        <v>0</v>
      </c>
      <c r="D61" s="16">
        <f>'[1]13'!D63</f>
        <v>25</v>
      </c>
      <c r="E61" s="16">
        <f>'[1]13'!E63</f>
        <v>0</v>
      </c>
      <c r="F61" s="15">
        <f t="shared" si="6"/>
        <v>290</v>
      </c>
      <c r="G61" s="15">
        <f>'[1]13'!H63</f>
        <v>265</v>
      </c>
      <c r="H61" s="16">
        <f>'[1]13'!I63</f>
        <v>0</v>
      </c>
      <c r="I61" s="16">
        <f>'[1]13'!J63</f>
        <v>25</v>
      </c>
      <c r="J61" s="16">
        <f>'[1]13'!K63</f>
        <v>0</v>
      </c>
      <c r="K61" s="15">
        <f t="shared" si="4"/>
        <v>290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290</v>
      </c>
    </row>
    <row r="62" spans="1:17">
      <c r="A62" s="8" t="s">
        <v>104</v>
      </c>
      <c r="B62" s="15">
        <f>'[1]13'!B64</f>
        <v>265</v>
      </c>
      <c r="C62" s="16">
        <f>'[1]13'!C64</f>
        <v>0</v>
      </c>
      <c r="D62" s="16">
        <f>'[1]13'!D64</f>
        <v>25</v>
      </c>
      <c r="E62" s="16">
        <f>'[1]13'!E64</f>
        <v>0</v>
      </c>
      <c r="F62" s="15">
        <f t="shared" si="6"/>
        <v>290</v>
      </c>
      <c r="G62" s="15">
        <f>'[1]13'!H64</f>
        <v>265</v>
      </c>
      <c r="H62" s="16">
        <f>'[1]13'!I64</f>
        <v>0</v>
      </c>
      <c r="I62" s="16">
        <f>'[1]13'!J64</f>
        <v>25</v>
      </c>
      <c r="J62" s="16">
        <f>'[1]13'!K64</f>
        <v>0</v>
      </c>
      <c r="K62" s="15">
        <f t="shared" si="4"/>
        <v>290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25</v>
      </c>
      <c r="P62" s="16">
        <f t="shared" si="10"/>
        <v>0</v>
      </c>
      <c r="Q62" s="17">
        <f t="shared" si="5"/>
        <v>290</v>
      </c>
    </row>
    <row r="63" spans="1:17">
      <c r="A63" s="8" t="s">
        <v>105</v>
      </c>
      <c r="B63" s="15">
        <f>'[1]13'!B65</f>
        <v>265</v>
      </c>
      <c r="C63" s="16">
        <f>'[1]13'!C65</f>
        <v>0</v>
      </c>
      <c r="D63" s="16">
        <f>'[1]13'!D65</f>
        <v>25</v>
      </c>
      <c r="E63" s="16">
        <f>'[1]13'!E65</f>
        <v>0</v>
      </c>
      <c r="F63" s="15">
        <f t="shared" si="6"/>
        <v>290</v>
      </c>
      <c r="G63" s="15">
        <f>'[1]13'!H65</f>
        <v>265</v>
      </c>
      <c r="H63" s="16">
        <f>'[1]13'!I65</f>
        <v>0</v>
      </c>
      <c r="I63" s="16">
        <f>'[1]13'!J65</f>
        <v>25</v>
      </c>
      <c r="J63" s="16">
        <f>'[1]13'!K65</f>
        <v>0</v>
      </c>
      <c r="K63" s="15">
        <f t="shared" si="4"/>
        <v>290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25</v>
      </c>
      <c r="P63" s="16">
        <f t="shared" si="10"/>
        <v>0</v>
      </c>
      <c r="Q63" s="17">
        <f t="shared" si="5"/>
        <v>290</v>
      </c>
    </row>
    <row r="64" spans="1:17">
      <c r="A64" s="8" t="s">
        <v>106</v>
      </c>
      <c r="B64" s="15">
        <f>'[1]13'!B66</f>
        <v>265</v>
      </c>
      <c r="C64" s="16">
        <f>'[1]13'!C66</f>
        <v>0</v>
      </c>
      <c r="D64" s="16">
        <f>'[1]13'!D66</f>
        <v>25</v>
      </c>
      <c r="E64" s="16">
        <f>'[1]13'!E66</f>
        <v>0</v>
      </c>
      <c r="F64" s="15">
        <f t="shared" si="6"/>
        <v>290</v>
      </c>
      <c r="G64" s="15">
        <f>'[1]13'!H66</f>
        <v>265</v>
      </c>
      <c r="H64" s="16">
        <f>'[1]13'!I66</f>
        <v>0</v>
      </c>
      <c r="I64" s="16">
        <f>'[1]13'!J66</f>
        <v>25</v>
      </c>
      <c r="J64" s="16">
        <f>'[1]13'!K66</f>
        <v>0</v>
      </c>
      <c r="K64" s="15">
        <f t="shared" si="4"/>
        <v>290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25</v>
      </c>
      <c r="P64" s="16">
        <f t="shared" si="10"/>
        <v>0</v>
      </c>
      <c r="Q64" s="17">
        <f t="shared" si="5"/>
        <v>290</v>
      </c>
    </row>
    <row r="65" spans="1:19">
      <c r="A65" s="8" t="s">
        <v>107</v>
      </c>
      <c r="B65" s="15">
        <f>'[1]13'!B67</f>
        <v>265</v>
      </c>
      <c r="C65" s="16">
        <f>'[1]13'!C67</f>
        <v>0</v>
      </c>
      <c r="D65" s="16">
        <f>'[1]13'!D67</f>
        <v>25</v>
      </c>
      <c r="E65" s="16">
        <f>'[1]13'!E67</f>
        <v>0</v>
      </c>
      <c r="F65" s="15">
        <f t="shared" si="6"/>
        <v>290</v>
      </c>
      <c r="G65" s="15">
        <f>'[1]13'!H67</f>
        <v>265</v>
      </c>
      <c r="H65" s="16">
        <f>'[1]13'!I67</f>
        <v>0</v>
      </c>
      <c r="I65" s="16">
        <f>'[1]13'!J67</f>
        <v>20</v>
      </c>
      <c r="J65" s="16">
        <f>'[1]13'!K67</f>
        <v>0</v>
      </c>
      <c r="K65" s="15">
        <f t="shared" si="4"/>
        <v>285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20</v>
      </c>
      <c r="P65" s="16">
        <f t="shared" si="10"/>
        <v>0</v>
      </c>
      <c r="Q65" s="17">
        <f t="shared" si="5"/>
        <v>285</v>
      </c>
    </row>
    <row r="66" spans="1:19">
      <c r="A66" s="8" t="s">
        <v>108</v>
      </c>
      <c r="B66" s="15">
        <f>'[1]13'!B68</f>
        <v>265</v>
      </c>
      <c r="C66" s="16">
        <f>'[1]13'!C68</f>
        <v>0</v>
      </c>
      <c r="D66" s="16">
        <f>'[1]13'!D68</f>
        <v>20</v>
      </c>
      <c r="E66" s="16">
        <f>'[1]13'!E68</f>
        <v>0</v>
      </c>
      <c r="F66" s="15">
        <f t="shared" si="6"/>
        <v>285</v>
      </c>
      <c r="G66" s="15">
        <f>'[1]13'!H68</f>
        <v>265</v>
      </c>
      <c r="H66" s="16">
        <f>'[1]13'!I68</f>
        <v>0</v>
      </c>
      <c r="I66" s="16">
        <f>'[1]13'!J68</f>
        <v>20</v>
      </c>
      <c r="J66" s="16">
        <f>'[1]13'!K68</f>
        <v>0</v>
      </c>
      <c r="K66" s="15">
        <f t="shared" si="4"/>
        <v>285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20</v>
      </c>
      <c r="P66" s="16">
        <f t="shared" si="10"/>
        <v>0</v>
      </c>
      <c r="Q66" s="17">
        <f t="shared" si="5"/>
        <v>285</v>
      </c>
    </row>
    <row r="67" spans="1:19">
      <c r="A67" s="8" t="s">
        <v>109</v>
      </c>
      <c r="B67" s="15">
        <f>'[1]13'!B69</f>
        <v>265</v>
      </c>
      <c r="C67" s="16">
        <f>'[1]13'!C69</f>
        <v>0</v>
      </c>
      <c r="D67" s="16">
        <f>'[1]13'!D69</f>
        <v>20</v>
      </c>
      <c r="E67" s="16">
        <f>'[1]13'!E69</f>
        <v>0</v>
      </c>
      <c r="F67" s="15">
        <f t="shared" si="6"/>
        <v>285</v>
      </c>
      <c r="G67" s="15">
        <f>'[1]13'!H69</f>
        <v>265</v>
      </c>
      <c r="H67" s="16">
        <f>'[1]13'!I69</f>
        <v>0</v>
      </c>
      <c r="I67" s="16">
        <f>'[1]13'!J69</f>
        <v>20</v>
      </c>
      <c r="J67" s="16">
        <f>'[1]13'!K69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</row>
    <row r="68" spans="1:19">
      <c r="A68" s="8" t="s">
        <v>110</v>
      </c>
      <c r="B68" s="15">
        <f>'[1]13'!B70</f>
        <v>265</v>
      </c>
      <c r="C68" s="16">
        <f>'[1]13'!C70</f>
        <v>0</v>
      </c>
      <c r="D68" s="16">
        <f>'[1]13'!D70</f>
        <v>20</v>
      </c>
      <c r="E68" s="16">
        <f>'[1]13'!E70</f>
        <v>0</v>
      </c>
      <c r="F68" s="15">
        <f t="shared" si="6"/>
        <v>285</v>
      </c>
      <c r="G68" s="15">
        <f>'[1]13'!H70</f>
        <v>265</v>
      </c>
      <c r="H68" s="16">
        <f>'[1]13'!I70</f>
        <v>0</v>
      </c>
      <c r="I68" s="16">
        <f>'[1]13'!J70</f>
        <v>20</v>
      </c>
      <c r="J68" s="16">
        <f>'[1]13'!K70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20</v>
      </c>
      <c r="P68" s="16">
        <f t="shared" si="14"/>
        <v>0</v>
      </c>
      <c r="Q68" s="17">
        <f t="shared" ref="Q68:Q98" si="16">SUM(M68:P68)</f>
        <v>285</v>
      </c>
    </row>
    <row r="69" spans="1:19">
      <c r="A69" s="8" t="s">
        <v>111</v>
      </c>
      <c r="B69" s="15">
        <f>'[1]13'!B71</f>
        <v>265</v>
      </c>
      <c r="C69" s="16">
        <f>'[1]13'!C71</f>
        <v>0</v>
      </c>
      <c r="D69" s="16">
        <f>'[1]13'!D71</f>
        <v>20</v>
      </c>
      <c r="E69" s="16">
        <f>'[1]13'!E71</f>
        <v>0</v>
      </c>
      <c r="F69" s="15">
        <f t="shared" ref="F69:F98" si="17">SUM(B69:E69)</f>
        <v>285</v>
      </c>
      <c r="G69" s="15">
        <f>'[1]13'!H71</f>
        <v>265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'[1]13'!B72</f>
        <v>265</v>
      </c>
      <c r="C70" s="16">
        <f>'[1]13'!C72</f>
        <v>0</v>
      </c>
      <c r="D70" s="16">
        <f>'[1]13'!D72</f>
        <v>20</v>
      </c>
      <c r="E70" s="16">
        <f>'[1]13'!E72</f>
        <v>0</v>
      </c>
      <c r="F70" s="15">
        <f t="shared" si="17"/>
        <v>285</v>
      </c>
      <c r="G70" s="15">
        <f>'[1]13'!H72</f>
        <v>265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'[1]13'!B73</f>
        <v>265</v>
      </c>
      <c r="C71" s="16">
        <f>'[1]13'!C73</f>
        <v>0</v>
      </c>
      <c r="D71" s="16">
        <f>'[1]13'!D73</f>
        <v>25</v>
      </c>
      <c r="E71" s="16">
        <f>'[1]13'!E73</f>
        <v>0</v>
      </c>
      <c r="F71" s="15">
        <f t="shared" si="17"/>
        <v>290</v>
      </c>
      <c r="G71" s="15">
        <f>'[1]13'!H73</f>
        <v>265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'[1]13'!B74</f>
        <v>265</v>
      </c>
      <c r="C72" s="16">
        <f>'[1]13'!C74</f>
        <v>0</v>
      </c>
      <c r="D72" s="16">
        <f>'[1]13'!D74</f>
        <v>25</v>
      </c>
      <c r="E72" s="16">
        <f>'[1]13'!E74</f>
        <v>0</v>
      </c>
      <c r="F72" s="15">
        <f t="shared" si="17"/>
        <v>290</v>
      </c>
      <c r="G72" s="15">
        <f>'[1]13'!H74</f>
        <v>265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'[1]13'!B75</f>
        <v>265</v>
      </c>
      <c r="C73" s="16">
        <f>'[1]13'!C75</f>
        <v>0</v>
      </c>
      <c r="D73" s="16">
        <f>'[1]13'!D75</f>
        <v>25</v>
      </c>
      <c r="E73" s="16">
        <f>'[1]13'!E75</f>
        <v>0</v>
      </c>
      <c r="F73" s="15">
        <f t="shared" si="17"/>
        <v>290</v>
      </c>
      <c r="G73" s="15">
        <f>'[1]13'!H75</f>
        <v>265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'[1]13'!B76</f>
        <v>265</v>
      </c>
      <c r="C74" s="16">
        <f>'[1]13'!C76</f>
        <v>0</v>
      </c>
      <c r="D74" s="16">
        <f>'[1]13'!D76</f>
        <v>25</v>
      </c>
      <c r="E74" s="16">
        <f>'[1]13'!E76</f>
        <v>0</v>
      </c>
      <c r="F74" s="15">
        <f t="shared" si="17"/>
        <v>290</v>
      </c>
      <c r="G74" s="15">
        <f>'[1]13'!H76</f>
        <v>265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'[1]13'!B77</f>
        <v>265</v>
      </c>
      <c r="C75" s="16">
        <f>'[1]13'!C77</f>
        <v>0</v>
      </c>
      <c r="D75" s="16">
        <f>'[1]13'!D77</f>
        <v>25</v>
      </c>
      <c r="E75" s="16">
        <f>'[1]13'!E77</f>
        <v>0</v>
      </c>
      <c r="F75" s="15">
        <f t="shared" si="17"/>
        <v>290</v>
      </c>
      <c r="G75" s="15">
        <f>'[1]13'!H77</f>
        <v>265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'[1]13'!B78</f>
        <v>265</v>
      </c>
      <c r="C76" s="16">
        <f>'[1]13'!C78</f>
        <v>0</v>
      </c>
      <c r="D76" s="16">
        <f>'[1]13'!D78</f>
        <v>25</v>
      </c>
      <c r="E76" s="16">
        <f>'[1]13'!E78</f>
        <v>0</v>
      </c>
      <c r="F76" s="15">
        <f t="shared" si="17"/>
        <v>290</v>
      </c>
      <c r="G76" s="15">
        <f>'[1]13'!H78</f>
        <v>265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'[1]13'!B79</f>
        <v>265</v>
      </c>
      <c r="C77" s="16">
        <f>'[1]13'!C79</f>
        <v>0</v>
      </c>
      <c r="D77" s="16">
        <f>'[1]13'!D79</f>
        <v>25</v>
      </c>
      <c r="E77" s="16">
        <f>'[1]13'!E79</f>
        <v>0</v>
      </c>
      <c r="F77" s="15">
        <f t="shared" si="17"/>
        <v>290</v>
      </c>
      <c r="G77" s="15">
        <f>'[1]13'!H79</f>
        <v>265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'[1]13'!B80</f>
        <v>265</v>
      </c>
      <c r="C78" s="16">
        <f>'[1]13'!C80</f>
        <v>0</v>
      </c>
      <c r="D78" s="16">
        <f>'[1]13'!D80</f>
        <v>25</v>
      </c>
      <c r="E78" s="16">
        <f>'[1]13'!E80</f>
        <v>0</v>
      </c>
      <c r="F78" s="15">
        <f t="shared" si="17"/>
        <v>290</v>
      </c>
      <c r="G78" s="15">
        <f>'[1]13'!H80</f>
        <v>265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'[1]13'!B81</f>
        <v>265</v>
      </c>
      <c r="C79" s="16">
        <f>'[1]13'!C81</f>
        <v>0</v>
      </c>
      <c r="D79" s="16">
        <f>'[1]13'!D81</f>
        <v>35</v>
      </c>
      <c r="E79" s="16">
        <f>'[1]13'!E81</f>
        <v>0</v>
      </c>
      <c r="F79" s="15">
        <f t="shared" si="17"/>
        <v>300</v>
      </c>
      <c r="G79" s="15">
        <f>'[1]13'!H81</f>
        <v>265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'[1]13'!B82</f>
        <v>265</v>
      </c>
      <c r="C80" s="16">
        <f>'[1]13'!C82</f>
        <v>0</v>
      </c>
      <c r="D80" s="16">
        <f>'[1]13'!D82</f>
        <v>35</v>
      </c>
      <c r="E80" s="16">
        <f>'[1]13'!E82</f>
        <v>0</v>
      </c>
      <c r="F80" s="15">
        <f t="shared" si="17"/>
        <v>300</v>
      </c>
      <c r="G80" s="15">
        <f>'[1]13'!H82</f>
        <v>265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'[1]13'!B83</f>
        <v>265</v>
      </c>
      <c r="C81" s="16">
        <f>'[1]13'!C83</f>
        <v>0</v>
      </c>
      <c r="D81" s="16">
        <f>'[1]13'!D83</f>
        <v>35</v>
      </c>
      <c r="E81" s="16">
        <f>'[1]13'!E83</f>
        <v>0</v>
      </c>
      <c r="F81" s="15">
        <f t="shared" si="17"/>
        <v>300</v>
      </c>
      <c r="G81" s="15">
        <f>'[1]13'!H83</f>
        <v>265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'[1]13'!B84</f>
        <v>265</v>
      </c>
      <c r="C82" s="16">
        <f>'[1]13'!C84</f>
        <v>0</v>
      </c>
      <c r="D82" s="16">
        <f>'[1]13'!D84</f>
        <v>35</v>
      </c>
      <c r="E82" s="16">
        <f>'[1]13'!E84</f>
        <v>0</v>
      </c>
      <c r="F82" s="15">
        <f t="shared" si="17"/>
        <v>300</v>
      </c>
      <c r="G82" s="15">
        <f>'[1]13'!H84</f>
        <v>265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'[1]13'!B85</f>
        <v>265</v>
      </c>
      <c r="C83" s="16">
        <f>'[1]13'!C85</f>
        <v>0</v>
      </c>
      <c r="D83" s="16">
        <f>'[1]13'!D85</f>
        <v>35</v>
      </c>
      <c r="E83" s="16">
        <f>'[1]13'!E85</f>
        <v>0</v>
      </c>
      <c r="F83" s="15">
        <f t="shared" si="17"/>
        <v>300</v>
      </c>
      <c r="G83" s="15">
        <f>'[1]13'!H85</f>
        <v>265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'[1]13'!B86</f>
        <v>265</v>
      </c>
      <c r="C84" s="16">
        <f>'[1]13'!C86</f>
        <v>0</v>
      </c>
      <c r="D84" s="16">
        <f>'[1]13'!D86</f>
        <v>35</v>
      </c>
      <c r="E84" s="16">
        <f>'[1]13'!E86</f>
        <v>0</v>
      </c>
      <c r="F84" s="15">
        <f t="shared" si="17"/>
        <v>300</v>
      </c>
      <c r="G84" s="15">
        <f>'[1]13'!H86</f>
        <v>265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'[1]13'!B87</f>
        <v>265</v>
      </c>
      <c r="C85" s="16">
        <f>'[1]13'!C87</f>
        <v>0</v>
      </c>
      <c r="D85" s="16">
        <f>'[1]13'!D87</f>
        <v>35</v>
      </c>
      <c r="E85" s="16">
        <f>'[1]13'!E87</f>
        <v>0</v>
      </c>
      <c r="F85" s="15">
        <f t="shared" si="17"/>
        <v>300</v>
      </c>
      <c r="G85" s="15">
        <f>'[1]13'!H87</f>
        <v>265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'[1]13'!B88</f>
        <v>265</v>
      </c>
      <c r="C86" s="16">
        <f>'[1]13'!C88</f>
        <v>0</v>
      </c>
      <c r="D86" s="16">
        <f>'[1]13'!D88</f>
        <v>35</v>
      </c>
      <c r="E86" s="16">
        <f>'[1]13'!E88</f>
        <v>0</v>
      </c>
      <c r="F86" s="15">
        <f t="shared" si="17"/>
        <v>300</v>
      </c>
      <c r="G86" s="15">
        <f>'[1]13'!H88</f>
        <v>265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'[1]13'!B89</f>
        <v>265</v>
      </c>
      <c r="C87" s="16">
        <f>'[1]13'!C89</f>
        <v>0</v>
      </c>
      <c r="D87" s="16">
        <f>'[1]13'!D89</f>
        <v>35</v>
      </c>
      <c r="E87" s="16">
        <f>'[1]13'!E89</f>
        <v>0</v>
      </c>
      <c r="F87" s="15">
        <f t="shared" si="17"/>
        <v>300</v>
      </c>
      <c r="G87" s="15">
        <f>'[1]13'!H89</f>
        <v>265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'[1]13'!B90</f>
        <v>265</v>
      </c>
      <c r="C88" s="16">
        <f>'[1]13'!C90</f>
        <v>0</v>
      </c>
      <c r="D88" s="16">
        <f>'[1]13'!D90</f>
        <v>35</v>
      </c>
      <c r="E88" s="16">
        <f>'[1]13'!E90</f>
        <v>0</v>
      </c>
      <c r="F88" s="15">
        <f t="shared" si="17"/>
        <v>300</v>
      </c>
      <c r="G88" s="15">
        <f>'[1]13'!H90</f>
        <v>265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'[1]13'!B91</f>
        <v>265</v>
      </c>
      <c r="C89" s="16">
        <f>'[1]13'!C91</f>
        <v>0</v>
      </c>
      <c r="D89" s="16">
        <f>'[1]13'!D91</f>
        <v>35</v>
      </c>
      <c r="E89" s="16">
        <f>'[1]13'!E91</f>
        <v>0</v>
      </c>
      <c r="F89" s="15">
        <f t="shared" si="17"/>
        <v>300</v>
      </c>
      <c r="G89" s="15">
        <f>'[1]13'!H91</f>
        <v>265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'[1]13'!B92</f>
        <v>265</v>
      </c>
      <c r="C90" s="16">
        <f>'[1]13'!C92</f>
        <v>0</v>
      </c>
      <c r="D90" s="16">
        <f>'[1]13'!D92</f>
        <v>35</v>
      </c>
      <c r="E90" s="16">
        <f>'[1]13'!E92</f>
        <v>0</v>
      </c>
      <c r="F90" s="15">
        <f t="shared" si="17"/>
        <v>300</v>
      </c>
      <c r="G90" s="15">
        <f>'[1]13'!H92</f>
        <v>265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'[1]13'!B93</f>
        <v>265</v>
      </c>
      <c r="C91" s="16">
        <f>'[1]13'!C93</f>
        <v>0</v>
      </c>
      <c r="D91" s="16">
        <f>'[1]13'!D93</f>
        <v>35</v>
      </c>
      <c r="E91" s="16">
        <f>'[1]13'!E93</f>
        <v>0</v>
      </c>
      <c r="F91" s="15">
        <f t="shared" si="17"/>
        <v>300</v>
      </c>
      <c r="G91" s="15">
        <f>'[1]13'!H93</f>
        <v>265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'[1]13'!B94</f>
        <v>265</v>
      </c>
      <c r="C92" s="16">
        <f>'[1]13'!C94</f>
        <v>0</v>
      </c>
      <c r="D92" s="16">
        <f>'[1]13'!D94</f>
        <v>35</v>
      </c>
      <c r="E92" s="16">
        <f>'[1]13'!E94</f>
        <v>0</v>
      </c>
      <c r="F92" s="15">
        <f t="shared" si="17"/>
        <v>300</v>
      </c>
      <c r="G92" s="15">
        <f>'[1]13'!H94</f>
        <v>265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'[1]13'!B95</f>
        <v>265</v>
      </c>
      <c r="C93" s="16">
        <f>'[1]13'!C95</f>
        <v>0</v>
      </c>
      <c r="D93" s="16">
        <f>'[1]13'!D95</f>
        <v>35</v>
      </c>
      <c r="E93" s="16">
        <f>'[1]13'!E95</f>
        <v>0</v>
      </c>
      <c r="F93" s="15">
        <f t="shared" si="17"/>
        <v>300</v>
      </c>
      <c r="G93" s="15">
        <f>'[1]13'!H95</f>
        <v>265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'[1]13'!B96</f>
        <v>265</v>
      </c>
      <c r="C94" s="16">
        <f>'[1]13'!C96</f>
        <v>0</v>
      </c>
      <c r="D94" s="16">
        <f>'[1]13'!D96</f>
        <v>35</v>
      </c>
      <c r="E94" s="16">
        <f>'[1]13'!E96</f>
        <v>0</v>
      </c>
      <c r="F94" s="15">
        <f t="shared" si="17"/>
        <v>300</v>
      </c>
      <c r="G94" s="15">
        <f>'[1]13'!H96</f>
        <v>265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'[1]13'!B97</f>
        <v>265</v>
      </c>
      <c r="C95" s="16">
        <f>'[1]13'!C97</f>
        <v>0</v>
      </c>
      <c r="D95" s="16">
        <f>'[1]13'!D97</f>
        <v>35</v>
      </c>
      <c r="E95" s="16">
        <f>'[1]13'!E97</f>
        <v>0</v>
      </c>
      <c r="F95" s="15">
        <f t="shared" si="17"/>
        <v>300</v>
      </c>
      <c r="G95" s="15">
        <f>'[1]13'!H97</f>
        <v>265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'[1]13'!B98</f>
        <v>265</v>
      </c>
      <c r="C96" s="16">
        <f>'[1]13'!C98</f>
        <v>0</v>
      </c>
      <c r="D96" s="16">
        <f>'[1]13'!D98</f>
        <v>35</v>
      </c>
      <c r="E96" s="16">
        <f>'[1]13'!E98</f>
        <v>0</v>
      </c>
      <c r="F96" s="15">
        <f t="shared" si="17"/>
        <v>300</v>
      </c>
      <c r="G96" s="15">
        <f>'[1]13'!H98</f>
        <v>265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'[1]13'!B99</f>
        <v>265</v>
      </c>
      <c r="C97" s="16">
        <f>'[1]13'!C99</f>
        <v>0</v>
      </c>
      <c r="D97" s="16">
        <f>'[1]13'!D99</f>
        <v>35</v>
      </c>
      <c r="E97" s="16">
        <f>'[1]13'!E99</f>
        <v>0</v>
      </c>
      <c r="F97" s="15">
        <f t="shared" si="17"/>
        <v>300</v>
      </c>
      <c r="G97" s="15">
        <f>'[1]13'!H99</f>
        <v>265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'[1]13'!B100</f>
        <v>265</v>
      </c>
      <c r="C98" s="16">
        <f>'[1]13'!C100</f>
        <v>0</v>
      </c>
      <c r="D98" s="16">
        <f>'[1]13'!D100</f>
        <v>35</v>
      </c>
      <c r="E98" s="16">
        <f>'[1]13'!E100</f>
        <v>0</v>
      </c>
      <c r="F98" s="15">
        <f t="shared" si="17"/>
        <v>300</v>
      </c>
      <c r="G98" s="15">
        <f>'[1]13'!H100</f>
        <v>265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0.77625</v>
      </c>
      <c r="E99" s="15">
        <f t="shared" si="18"/>
        <v>0</v>
      </c>
      <c r="F99" s="15">
        <f t="shared" si="18"/>
        <v>7.1362500000000004</v>
      </c>
      <c r="G99" s="15">
        <f t="shared" si="18"/>
        <v>6.36</v>
      </c>
      <c r="H99" s="15">
        <f t="shared" si="18"/>
        <v>0</v>
      </c>
      <c r="I99" s="15">
        <f t="shared" si="18"/>
        <v>7.6249999999999998E-2</v>
      </c>
      <c r="J99" s="15">
        <f t="shared" si="18"/>
        <v>0</v>
      </c>
      <c r="K99" s="15">
        <f t="shared" si="18"/>
        <v>6.4362500000000002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7.6249999999999998E-2</v>
      </c>
      <c r="P99" s="15">
        <f t="shared" si="18"/>
        <v>0</v>
      </c>
      <c r="Q99" s="15">
        <f t="shared" si="18"/>
        <v>6.4362500000000002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'[2]13'!B5</f>
        <v>84</v>
      </c>
      <c r="C3" s="176">
        <f>'[2]13'!C5</f>
        <v>0</v>
      </c>
      <c r="D3" s="176">
        <f>'[2]13'!D5</f>
        <v>0</v>
      </c>
      <c r="E3" s="176">
        <f>'[2]13'!E5</f>
        <v>0</v>
      </c>
      <c r="F3" s="15">
        <f>SUM(B3:E3)</f>
        <v>84</v>
      </c>
      <c r="G3" s="175">
        <f>'[2]13'!H5</f>
        <v>33</v>
      </c>
      <c r="H3" s="176">
        <f>'[2]13'!I5</f>
        <v>0</v>
      </c>
      <c r="I3" s="176">
        <f>'[2]13'!J5</f>
        <v>0</v>
      </c>
      <c r="J3" s="176">
        <f>'[2]13'!K5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75">
        <f>'[2]13'!B6</f>
        <v>84</v>
      </c>
      <c r="C4" s="176">
        <f>'[2]13'!C6</f>
        <v>0</v>
      </c>
      <c r="D4" s="176">
        <f>'[2]13'!D6</f>
        <v>0</v>
      </c>
      <c r="E4" s="176">
        <f>'[2]13'!E6</f>
        <v>0</v>
      </c>
      <c r="F4" s="15">
        <f>SUM(B4:E4)</f>
        <v>84</v>
      </c>
      <c r="G4" s="175">
        <f>'[2]13'!H6</f>
        <v>33</v>
      </c>
      <c r="H4" s="176">
        <f>'[2]13'!I6</f>
        <v>0</v>
      </c>
      <c r="I4" s="176">
        <f>'[2]13'!J6</f>
        <v>0</v>
      </c>
      <c r="J4" s="176">
        <f>'[2]13'!K6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75">
        <f>'[2]13'!B7</f>
        <v>84</v>
      </c>
      <c r="C5" s="176">
        <f>'[2]13'!C7</f>
        <v>0</v>
      </c>
      <c r="D5" s="176">
        <f>'[2]13'!D7</f>
        <v>0</v>
      </c>
      <c r="E5" s="176">
        <f>'[2]13'!E7</f>
        <v>0</v>
      </c>
      <c r="F5" s="15">
        <f t="shared" ref="F5:F68" si="6">SUM(B5:E5)</f>
        <v>84</v>
      </c>
      <c r="G5" s="175">
        <f>'[2]13'!H7</f>
        <v>33</v>
      </c>
      <c r="H5" s="176">
        <f>'[2]13'!I7</f>
        <v>0</v>
      </c>
      <c r="I5" s="176">
        <f>'[2]13'!J7</f>
        <v>0</v>
      </c>
      <c r="J5" s="176">
        <f>'[2]13'!K7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5">
        <f>'[2]13'!B8</f>
        <v>84</v>
      </c>
      <c r="C6" s="176">
        <f>'[2]13'!C8</f>
        <v>0</v>
      </c>
      <c r="D6" s="176">
        <f>'[2]13'!D8</f>
        <v>0</v>
      </c>
      <c r="E6" s="176">
        <f>'[2]13'!E8</f>
        <v>0</v>
      </c>
      <c r="F6" s="15">
        <f t="shared" si="6"/>
        <v>84</v>
      </c>
      <c r="G6" s="175">
        <f>'[2]13'!H8</f>
        <v>33</v>
      </c>
      <c r="H6" s="176">
        <f>'[2]13'!I8</f>
        <v>0</v>
      </c>
      <c r="I6" s="176">
        <f>'[2]13'!J8</f>
        <v>0</v>
      </c>
      <c r="J6" s="176">
        <f>'[2]13'!K8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5">
        <f>'[2]13'!B9</f>
        <v>84</v>
      </c>
      <c r="C7" s="176">
        <f>'[2]13'!C9</f>
        <v>0</v>
      </c>
      <c r="D7" s="176">
        <f>'[2]13'!D9</f>
        <v>0</v>
      </c>
      <c r="E7" s="176">
        <f>'[2]13'!E9</f>
        <v>0</v>
      </c>
      <c r="F7" s="15">
        <f t="shared" si="6"/>
        <v>84</v>
      </c>
      <c r="G7" s="175">
        <f>'[2]13'!H9</f>
        <v>33</v>
      </c>
      <c r="H7" s="176">
        <f>'[2]13'!I9</f>
        <v>0</v>
      </c>
      <c r="I7" s="176">
        <f>'[2]13'!J9</f>
        <v>0</v>
      </c>
      <c r="J7" s="176">
        <f>'[2]13'!K9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5">
        <f>'[2]13'!B10</f>
        <v>84</v>
      </c>
      <c r="C8" s="176">
        <f>'[2]13'!C10</f>
        <v>0</v>
      </c>
      <c r="D8" s="176">
        <f>'[2]13'!D10</f>
        <v>0</v>
      </c>
      <c r="E8" s="176">
        <f>'[2]13'!E10</f>
        <v>0</v>
      </c>
      <c r="F8" s="15">
        <f t="shared" si="6"/>
        <v>84</v>
      </c>
      <c r="G8" s="175">
        <f>'[2]13'!H10</f>
        <v>33</v>
      </c>
      <c r="H8" s="176">
        <f>'[2]13'!I10</f>
        <v>0</v>
      </c>
      <c r="I8" s="176">
        <f>'[2]13'!J10</f>
        <v>0</v>
      </c>
      <c r="J8" s="176">
        <f>'[2]13'!K10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5">
        <f>'[2]13'!B11</f>
        <v>84</v>
      </c>
      <c r="C9" s="176">
        <f>'[2]13'!C11</f>
        <v>0</v>
      </c>
      <c r="D9" s="176">
        <f>'[2]13'!D11</f>
        <v>0</v>
      </c>
      <c r="E9" s="176">
        <f>'[2]13'!E11</f>
        <v>0</v>
      </c>
      <c r="F9" s="15">
        <f t="shared" si="6"/>
        <v>84</v>
      </c>
      <c r="G9" s="175">
        <f>'[2]13'!H11</f>
        <v>33</v>
      </c>
      <c r="H9" s="176">
        <f>'[2]13'!I11</f>
        <v>0</v>
      </c>
      <c r="I9" s="176">
        <f>'[2]13'!J11</f>
        <v>0</v>
      </c>
      <c r="J9" s="176">
        <f>'[2]13'!K11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5">
        <f>'[2]13'!B12</f>
        <v>84</v>
      </c>
      <c r="C10" s="176">
        <f>'[2]13'!C12</f>
        <v>0</v>
      </c>
      <c r="D10" s="176">
        <f>'[2]13'!D12</f>
        <v>0</v>
      </c>
      <c r="E10" s="176">
        <f>'[2]13'!E12</f>
        <v>0</v>
      </c>
      <c r="F10" s="15">
        <f t="shared" si="6"/>
        <v>84</v>
      </c>
      <c r="G10" s="175">
        <f>'[2]13'!H12</f>
        <v>33</v>
      </c>
      <c r="H10" s="176">
        <f>'[2]13'!I12</f>
        <v>0</v>
      </c>
      <c r="I10" s="176">
        <f>'[2]13'!J12</f>
        <v>0</v>
      </c>
      <c r="J10" s="176">
        <f>'[2]13'!K12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5">
        <f>'[2]13'!B13</f>
        <v>84</v>
      </c>
      <c r="C11" s="176">
        <f>'[2]13'!C13</f>
        <v>0</v>
      </c>
      <c r="D11" s="176">
        <f>'[2]13'!D13</f>
        <v>0</v>
      </c>
      <c r="E11" s="176">
        <f>'[2]13'!E13</f>
        <v>0</v>
      </c>
      <c r="F11" s="15">
        <f t="shared" si="6"/>
        <v>84</v>
      </c>
      <c r="G11" s="175">
        <f>'[2]13'!H13</f>
        <v>33</v>
      </c>
      <c r="H11" s="176">
        <f>'[2]13'!I13</f>
        <v>0</v>
      </c>
      <c r="I11" s="176">
        <f>'[2]13'!J13</f>
        <v>0</v>
      </c>
      <c r="J11" s="176">
        <f>'[2]13'!K13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'[2]13'!B14</f>
        <v>84</v>
      </c>
      <c r="C12" s="176">
        <f>'[2]13'!C14</f>
        <v>0</v>
      </c>
      <c r="D12" s="176">
        <f>'[2]13'!D14</f>
        <v>0</v>
      </c>
      <c r="E12" s="176">
        <f>'[2]13'!E14</f>
        <v>0</v>
      </c>
      <c r="F12" s="15">
        <f t="shared" si="6"/>
        <v>84</v>
      </c>
      <c r="G12" s="175">
        <f>'[2]13'!H14</f>
        <v>33</v>
      </c>
      <c r="H12" s="176">
        <f>'[2]13'!I14</f>
        <v>0</v>
      </c>
      <c r="I12" s="176">
        <f>'[2]13'!J14</f>
        <v>0</v>
      </c>
      <c r="J12" s="176">
        <f>'[2]13'!K14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'[2]13'!B15</f>
        <v>84</v>
      </c>
      <c r="C13" s="176">
        <f>'[2]13'!C15</f>
        <v>0</v>
      </c>
      <c r="D13" s="176">
        <f>'[2]13'!D15</f>
        <v>0</v>
      </c>
      <c r="E13" s="176">
        <f>'[2]13'!E15</f>
        <v>0</v>
      </c>
      <c r="F13" s="15">
        <f t="shared" si="6"/>
        <v>84</v>
      </c>
      <c r="G13" s="175">
        <f>'[2]13'!H15</f>
        <v>33</v>
      </c>
      <c r="H13" s="176">
        <f>'[2]13'!I15</f>
        <v>0</v>
      </c>
      <c r="I13" s="176">
        <f>'[2]13'!J15</f>
        <v>0</v>
      </c>
      <c r="J13" s="176">
        <f>'[2]13'!K15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'[2]13'!B16</f>
        <v>84</v>
      </c>
      <c r="C14" s="176">
        <f>'[2]13'!C16</f>
        <v>0</v>
      </c>
      <c r="D14" s="176">
        <f>'[2]13'!D16</f>
        <v>0</v>
      </c>
      <c r="E14" s="176">
        <f>'[2]13'!E16</f>
        <v>0</v>
      </c>
      <c r="F14" s="15">
        <f t="shared" si="6"/>
        <v>84</v>
      </c>
      <c r="G14" s="175">
        <f>'[2]13'!H16</f>
        <v>33</v>
      </c>
      <c r="H14" s="176">
        <f>'[2]13'!I16</f>
        <v>0</v>
      </c>
      <c r="I14" s="176">
        <f>'[2]13'!J16</f>
        <v>0</v>
      </c>
      <c r="J14" s="176">
        <f>'[2]13'!K16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5">
        <f>'[2]13'!B17</f>
        <v>84</v>
      </c>
      <c r="C15" s="176">
        <f>'[2]13'!C17</f>
        <v>0</v>
      </c>
      <c r="D15" s="176">
        <f>'[2]13'!D17</f>
        <v>0</v>
      </c>
      <c r="E15" s="176">
        <f>'[2]13'!E17</f>
        <v>0</v>
      </c>
      <c r="F15" s="15">
        <f t="shared" si="6"/>
        <v>84</v>
      </c>
      <c r="G15" s="175">
        <f>'[2]13'!H17</f>
        <v>33</v>
      </c>
      <c r="H15" s="176">
        <f>'[2]13'!I17</f>
        <v>0</v>
      </c>
      <c r="I15" s="176">
        <f>'[2]13'!J17</f>
        <v>0</v>
      </c>
      <c r="J15" s="176">
        <f>'[2]13'!K17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5">
        <f>'[2]13'!B18</f>
        <v>84</v>
      </c>
      <c r="C16" s="176">
        <f>'[2]13'!C18</f>
        <v>0</v>
      </c>
      <c r="D16" s="176">
        <f>'[2]13'!D18</f>
        <v>0</v>
      </c>
      <c r="E16" s="176">
        <f>'[2]13'!E18</f>
        <v>0</v>
      </c>
      <c r="F16" s="15">
        <f t="shared" si="6"/>
        <v>84</v>
      </c>
      <c r="G16" s="175">
        <f>'[2]13'!H18</f>
        <v>33</v>
      </c>
      <c r="H16" s="176">
        <f>'[2]13'!I18</f>
        <v>0</v>
      </c>
      <c r="I16" s="176">
        <f>'[2]13'!J18</f>
        <v>0</v>
      </c>
      <c r="J16" s="176">
        <f>'[2]13'!K18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5">
        <f>'[2]13'!B19</f>
        <v>84</v>
      </c>
      <c r="C17" s="176">
        <f>'[2]13'!C19</f>
        <v>0</v>
      </c>
      <c r="D17" s="176">
        <f>'[2]13'!D19</f>
        <v>0</v>
      </c>
      <c r="E17" s="176">
        <f>'[2]13'!E19</f>
        <v>0</v>
      </c>
      <c r="F17" s="15">
        <f t="shared" si="6"/>
        <v>84</v>
      </c>
      <c r="G17" s="175">
        <f>'[2]13'!H19</f>
        <v>33</v>
      </c>
      <c r="H17" s="176">
        <f>'[2]13'!I19</f>
        <v>0</v>
      </c>
      <c r="I17" s="176">
        <f>'[2]13'!J19</f>
        <v>0</v>
      </c>
      <c r="J17" s="176">
        <f>'[2]13'!K19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5">
        <f>'[2]13'!B20</f>
        <v>84</v>
      </c>
      <c r="C18" s="176">
        <f>'[2]13'!C20</f>
        <v>0</v>
      </c>
      <c r="D18" s="176">
        <f>'[2]13'!D20</f>
        <v>0</v>
      </c>
      <c r="E18" s="176">
        <f>'[2]13'!E20</f>
        <v>0</v>
      </c>
      <c r="F18" s="15">
        <f t="shared" si="6"/>
        <v>84</v>
      </c>
      <c r="G18" s="175">
        <f>'[2]13'!H20</f>
        <v>33</v>
      </c>
      <c r="H18" s="176">
        <f>'[2]13'!I20</f>
        <v>0</v>
      </c>
      <c r="I18" s="176">
        <f>'[2]13'!J20</f>
        <v>0</v>
      </c>
      <c r="J18" s="176">
        <f>'[2]13'!K20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5">
        <f>'[2]13'!B21</f>
        <v>84</v>
      </c>
      <c r="C19" s="176">
        <f>'[2]13'!C21</f>
        <v>0</v>
      </c>
      <c r="D19" s="176">
        <f>'[2]13'!D21</f>
        <v>0</v>
      </c>
      <c r="E19" s="176">
        <f>'[2]13'!E21</f>
        <v>0</v>
      </c>
      <c r="F19" s="15">
        <f t="shared" si="6"/>
        <v>84</v>
      </c>
      <c r="G19" s="175">
        <f>'[2]13'!H21</f>
        <v>34</v>
      </c>
      <c r="H19" s="176">
        <f>'[2]13'!I21</f>
        <v>0</v>
      </c>
      <c r="I19" s="176">
        <f>'[2]13'!J21</f>
        <v>0</v>
      </c>
      <c r="J19" s="176">
        <f>'[2]13'!K21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75">
        <f>'[2]13'!B22</f>
        <v>84</v>
      </c>
      <c r="C20" s="176">
        <f>'[2]13'!C22</f>
        <v>0</v>
      </c>
      <c r="D20" s="176">
        <f>'[2]13'!D22</f>
        <v>0</v>
      </c>
      <c r="E20" s="176">
        <f>'[2]13'!E22</f>
        <v>0</v>
      </c>
      <c r="F20" s="15">
        <f t="shared" si="6"/>
        <v>84</v>
      </c>
      <c r="G20" s="175">
        <f>'[2]13'!H22</f>
        <v>34</v>
      </c>
      <c r="H20" s="176">
        <f>'[2]13'!I22</f>
        <v>0</v>
      </c>
      <c r="I20" s="176">
        <f>'[2]13'!J22</f>
        <v>0</v>
      </c>
      <c r="J20" s="176">
        <f>'[2]13'!K22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75">
        <f>'[2]13'!B23</f>
        <v>84</v>
      </c>
      <c r="C21" s="176">
        <f>'[2]13'!C23</f>
        <v>0</v>
      </c>
      <c r="D21" s="176">
        <f>'[2]13'!D23</f>
        <v>0</v>
      </c>
      <c r="E21" s="176">
        <f>'[2]13'!E23</f>
        <v>0</v>
      </c>
      <c r="F21" s="15">
        <f t="shared" si="6"/>
        <v>84</v>
      </c>
      <c r="G21" s="175">
        <f>'[2]13'!H23</f>
        <v>34</v>
      </c>
      <c r="H21" s="176">
        <f>'[2]13'!I23</f>
        <v>0</v>
      </c>
      <c r="I21" s="176">
        <f>'[2]13'!J23</f>
        <v>0</v>
      </c>
      <c r="J21" s="176">
        <f>'[2]13'!K23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75">
        <f>'[2]13'!B24</f>
        <v>84</v>
      </c>
      <c r="C22" s="176">
        <f>'[2]13'!C24</f>
        <v>0</v>
      </c>
      <c r="D22" s="176">
        <f>'[2]13'!D24</f>
        <v>0</v>
      </c>
      <c r="E22" s="176">
        <f>'[2]13'!E24</f>
        <v>0</v>
      </c>
      <c r="F22" s="15">
        <f t="shared" si="6"/>
        <v>84</v>
      </c>
      <c r="G22" s="175">
        <f>'[2]13'!H24</f>
        <v>34</v>
      </c>
      <c r="H22" s="176">
        <f>'[2]13'!I24</f>
        <v>0</v>
      </c>
      <c r="I22" s="176">
        <f>'[2]13'!J24</f>
        <v>0</v>
      </c>
      <c r="J22" s="176">
        <f>'[2]13'!K24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75">
        <f>'[2]13'!B25</f>
        <v>84</v>
      </c>
      <c r="C23" s="176">
        <f>'[2]13'!C25</f>
        <v>0</v>
      </c>
      <c r="D23" s="176">
        <f>'[2]13'!D25</f>
        <v>0</v>
      </c>
      <c r="E23" s="176">
        <f>'[2]13'!E25</f>
        <v>0</v>
      </c>
      <c r="F23" s="15">
        <f t="shared" si="6"/>
        <v>84</v>
      </c>
      <c r="G23" s="175">
        <f>'[2]13'!H25</f>
        <v>34</v>
      </c>
      <c r="H23" s="176">
        <f>'[2]13'!I25</f>
        <v>0</v>
      </c>
      <c r="I23" s="176">
        <f>'[2]13'!J25</f>
        <v>0</v>
      </c>
      <c r="J23" s="176">
        <f>'[2]13'!K25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5">
        <f>'[2]13'!B26</f>
        <v>84</v>
      </c>
      <c r="C24" s="176">
        <f>'[2]13'!C26</f>
        <v>0</v>
      </c>
      <c r="D24" s="176">
        <f>'[2]13'!D26</f>
        <v>0</v>
      </c>
      <c r="E24" s="176">
        <f>'[2]13'!E26</f>
        <v>0</v>
      </c>
      <c r="F24" s="15">
        <f t="shared" si="6"/>
        <v>84</v>
      </c>
      <c r="G24" s="175">
        <f>'[2]13'!H26</f>
        <v>34</v>
      </c>
      <c r="H24" s="176">
        <f>'[2]13'!I26</f>
        <v>0</v>
      </c>
      <c r="I24" s="176">
        <f>'[2]13'!J26</f>
        <v>0</v>
      </c>
      <c r="J24" s="176">
        <f>'[2]13'!K26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5">
        <f>'[2]13'!B27</f>
        <v>84</v>
      </c>
      <c r="C25" s="176">
        <f>'[2]13'!C27</f>
        <v>0</v>
      </c>
      <c r="D25" s="176">
        <f>'[2]13'!D27</f>
        <v>0</v>
      </c>
      <c r="E25" s="176">
        <f>'[2]13'!E27</f>
        <v>0</v>
      </c>
      <c r="F25" s="15">
        <f t="shared" si="6"/>
        <v>84</v>
      </c>
      <c r="G25" s="175">
        <f>'[2]13'!H27</f>
        <v>34</v>
      </c>
      <c r="H25" s="176">
        <f>'[2]13'!I27</f>
        <v>0</v>
      </c>
      <c r="I25" s="176">
        <f>'[2]13'!J27</f>
        <v>0</v>
      </c>
      <c r="J25" s="176">
        <f>'[2]13'!K27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5">
        <f>'[2]13'!B28</f>
        <v>84</v>
      </c>
      <c r="C26" s="176">
        <f>'[2]13'!C28</f>
        <v>0</v>
      </c>
      <c r="D26" s="176">
        <f>'[2]13'!D28</f>
        <v>0</v>
      </c>
      <c r="E26" s="176">
        <f>'[2]13'!E28</f>
        <v>0</v>
      </c>
      <c r="F26" s="15">
        <f t="shared" si="6"/>
        <v>84</v>
      </c>
      <c r="G26" s="175">
        <f>'[2]13'!H28</f>
        <v>33</v>
      </c>
      <c r="H26" s="176">
        <f>'[2]13'!I28</f>
        <v>0</v>
      </c>
      <c r="I26" s="176">
        <f>'[2]13'!J28</f>
        <v>0</v>
      </c>
      <c r="J26" s="176">
        <f>'[2]13'!K28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5">
        <f>'[2]13'!B29</f>
        <v>84</v>
      </c>
      <c r="C27" s="176">
        <f>'[2]13'!C29</f>
        <v>0</v>
      </c>
      <c r="D27" s="176">
        <f>'[2]13'!D29</f>
        <v>0</v>
      </c>
      <c r="E27" s="176">
        <f>'[2]13'!E29</f>
        <v>0</v>
      </c>
      <c r="F27" s="15">
        <f t="shared" si="6"/>
        <v>84</v>
      </c>
      <c r="G27" s="175">
        <f>'[2]13'!H29</f>
        <v>33</v>
      </c>
      <c r="H27" s="176">
        <f>'[2]13'!I29</f>
        <v>0</v>
      </c>
      <c r="I27" s="176">
        <f>'[2]13'!J29</f>
        <v>0</v>
      </c>
      <c r="J27" s="176">
        <f>'[2]13'!K29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5">
        <f>'[2]13'!B30</f>
        <v>84</v>
      </c>
      <c r="C28" s="176">
        <f>'[2]13'!C30</f>
        <v>0</v>
      </c>
      <c r="D28" s="176">
        <f>'[2]13'!D30</f>
        <v>0</v>
      </c>
      <c r="E28" s="176">
        <f>'[2]13'!E30</f>
        <v>0</v>
      </c>
      <c r="F28" s="15">
        <f t="shared" si="6"/>
        <v>84</v>
      </c>
      <c r="G28" s="175">
        <f>'[2]13'!H30</f>
        <v>33</v>
      </c>
      <c r="H28" s="176">
        <f>'[2]13'!I30</f>
        <v>0</v>
      </c>
      <c r="I28" s="176">
        <f>'[2]13'!J30</f>
        <v>0</v>
      </c>
      <c r="J28" s="176">
        <f>'[2]13'!K30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75">
        <f>'[2]13'!B31</f>
        <v>84</v>
      </c>
      <c r="C29" s="176">
        <f>'[2]13'!C31</f>
        <v>0</v>
      </c>
      <c r="D29" s="176">
        <f>'[2]13'!D31</f>
        <v>0</v>
      </c>
      <c r="E29" s="176">
        <f>'[2]13'!E31</f>
        <v>0</v>
      </c>
      <c r="F29" s="15">
        <f t="shared" si="6"/>
        <v>84</v>
      </c>
      <c r="G29" s="175">
        <f>'[2]13'!H31</f>
        <v>33</v>
      </c>
      <c r="H29" s="176">
        <f>'[2]13'!I31</f>
        <v>0</v>
      </c>
      <c r="I29" s="176">
        <f>'[2]13'!J31</f>
        <v>0</v>
      </c>
      <c r="J29" s="176">
        <f>'[2]13'!K31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75">
        <f>'[2]13'!B32</f>
        <v>84</v>
      </c>
      <c r="C30" s="176">
        <f>'[2]13'!C32</f>
        <v>0</v>
      </c>
      <c r="D30" s="176">
        <f>'[2]13'!D32</f>
        <v>0</v>
      </c>
      <c r="E30" s="176">
        <f>'[2]13'!E32</f>
        <v>0</v>
      </c>
      <c r="F30" s="15">
        <f t="shared" si="6"/>
        <v>84</v>
      </c>
      <c r="G30" s="175">
        <f>'[2]13'!H32</f>
        <v>33</v>
      </c>
      <c r="H30" s="176">
        <f>'[2]13'!I32</f>
        <v>0</v>
      </c>
      <c r="I30" s="176">
        <f>'[2]13'!J32</f>
        <v>0</v>
      </c>
      <c r="J30" s="176">
        <f>'[2]13'!K32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75">
        <f>'[2]13'!B33</f>
        <v>84</v>
      </c>
      <c r="C31" s="176">
        <f>'[2]13'!C33</f>
        <v>0</v>
      </c>
      <c r="D31" s="176">
        <f>'[2]13'!D33</f>
        <v>0</v>
      </c>
      <c r="E31" s="176">
        <f>'[2]13'!E33</f>
        <v>0</v>
      </c>
      <c r="F31" s="15">
        <f t="shared" si="6"/>
        <v>84</v>
      </c>
      <c r="G31" s="175">
        <f>'[2]13'!H33</f>
        <v>33</v>
      </c>
      <c r="H31" s="176">
        <f>'[2]13'!I33</f>
        <v>0</v>
      </c>
      <c r="I31" s="176">
        <f>'[2]13'!J33</f>
        <v>0</v>
      </c>
      <c r="J31" s="176">
        <f>'[2]13'!K33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75">
        <f>'[2]13'!B34</f>
        <v>84</v>
      </c>
      <c r="C32" s="176">
        <f>'[2]13'!C34</f>
        <v>0</v>
      </c>
      <c r="D32" s="176">
        <f>'[2]13'!D34</f>
        <v>0</v>
      </c>
      <c r="E32" s="176">
        <f>'[2]13'!E34</f>
        <v>0</v>
      </c>
      <c r="F32" s="15">
        <f t="shared" si="6"/>
        <v>84</v>
      </c>
      <c r="G32" s="175">
        <f>'[2]13'!H34</f>
        <v>33</v>
      </c>
      <c r="H32" s="176">
        <f>'[2]13'!I34</f>
        <v>0</v>
      </c>
      <c r="I32" s="176">
        <f>'[2]13'!J34</f>
        <v>0</v>
      </c>
      <c r="J32" s="176">
        <f>'[2]13'!K34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75">
        <f>'[2]13'!B35</f>
        <v>84</v>
      </c>
      <c r="C33" s="176">
        <f>'[2]13'!C35</f>
        <v>0</v>
      </c>
      <c r="D33" s="176">
        <f>'[2]13'!D35</f>
        <v>0</v>
      </c>
      <c r="E33" s="176">
        <f>'[2]13'!E35</f>
        <v>0</v>
      </c>
      <c r="F33" s="15">
        <f t="shared" si="6"/>
        <v>84</v>
      </c>
      <c r="G33" s="175">
        <f>'[2]13'!H35</f>
        <v>33</v>
      </c>
      <c r="H33" s="176">
        <f>'[2]13'!I35</f>
        <v>0</v>
      </c>
      <c r="I33" s="176">
        <f>'[2]13'!J35</f>
        <v>0</v>
      </c>
      <c r="J33" s="176">
        <f>'[2]13'!K35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75">
        <f>'[2]13'!B36</f>
        <v>84</v>
      </c>
      <c r="C34" s="176">
        <f>'[2]13'!C36</f>
        <v>0</v>
      </c>
      <c r="D34" s="176">
        <f>'[2]13'!D36</f>
        <v>0</v>
      </c>
      <c r="E34" s="176">
        <f>'[2]13'!E36</f>
        <v>0</v>
      </c>
      <c r="F34" s="15">
        <f t="shared" si="6"/>
        <v>84</v>
      </c>
      <c r="G34" s="175">
        <f>'[2]13'!H36</f>
        <v>33</v>
      </c>
      <c r="H34" s="176">
        <f>'[2]13'!I36</f>
        <v>0</v>
      </c>
      <c r="I34" s="176">
        <f>'[2]13'!J36</f>
        <v>0</v>
      </c>
      <c r="J34" s="176">
        <f>'[2]13'!K36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75">
        <f>'[2]13'!B37</f>
        <v>84</v>
      </c>
      <c r="C35" s="176">
        <f>'[2]13'!C37</f>
        <v>0</v>
      </c>
      <c r="D35" s="176">
        <f>'[2]13'!D37</f>
        <v>0</v>
      </c>
      <c r="E35" s="176">
        <f>'[2]13'!E37</f>
        <v>0</v>
      </c>
      <c r="F35" s="15">
        <f t="shared" si="6"/>
        <v>84</v>
      </c>
      <c r="G35" s="175">
        <f>'[2]13'!H37</f>
        <v>33</v>
      </c>
      <c r="H35" s="176">
        <f>'[2]13'!I37</f>
        <v>0</v>
      </c>
      <c r="I35" s="176">
        <f>'[2]13'!J37</f>
        <v>0</v>
      </c>
      <c r="J35" s="176">
        <f>'[2]13'!K37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5">
        <f>'[2]13'!B38</f>
        <v>84</v>
      </c>
      <c r="C36" s="176">
        <f>'[2]13'!C38</f>
        <v>0</v>
      </c>
      <c r="D36" s="176">
        <f>'[2]13'!D38</f>
        <v>0</v>
      </c>
      <c r="E36" s="176">
        <f>'[2]13'!E38</f>
        <v>0</v>
      </c>
      <c r="F36" s="15">
        <f t="shared" si="6"/>
        <v>84</v>
      </c>
      <c r="G36" s="175">
        <f>'[2]13'!H38</f>
        <v>33</v>
      </c>
      <c r="H36" s="176">
        <f>'[2]13'!I38</f>
        <v>0</v>
      </c>
      <c r="I36" s="176">
        <f>'[2]13'!J38</f>
        <v>0</v>
      </c>
      <c r="J36" s="176">
        <f>'[2]13'!K38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75">
        <f>'[2]13'!B39</f>
        <v>84</v>
      </c>
      <c r="C37" s="176">
        <f>'[2]13'!C39</f>
        <v>0</v>
      </c>
      <c r="D37" s="176">
        <f>'[2]13'!D39</f>
        <v>0</v>
      </c>
      <c r="E37" s="176">
        <f>'[2]13'!E39</f>
        <v>0</v>
      </c>
      <c r="F37" s="15">
        <f t="shared" si="6"/>
        <v>84</v>
      </c>
      <c r="G37" s="175">
        <f>'[2]13'!H39</f>
        <v>33</v>
      </c>
      <c r="H37" s="176">
        <f>'[2]13'!I39</f>
        <v>0</v>
      </c>
      <c r="I37" s="176">
        <f>'[2]13'!J39</f>
        <v>0</v>
      </c>
      <c r="J37" s="176">
        <f>'[2]13'!K39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75">
        <f>'[2]13'!B40</f>
        <v>84</v>
      </c>
      <c r="C38" s="176">
        <f>'[2]13'!C40</f>
        <v>0</v>
      </c>
      <c r="D38" s="176">
        <f>'[2]13'!D40</f>
        <v>0</v>
      </c>
      <c r="E38" s="176">
        <f>'[2]13'!E40</f>
        <v>0</v>
      </c>
      <c r="F38" s="15">
        <f t="shared" si="6"/>
        <v>84</v>
      </c>
      <c r="G38" s="175">
        <f>'[2]13'!H40</f>
        <v>33</v>
      </c>
      <c r="H38" s="176">
        <f>'[2]13'!I40</f>
        <v>0</v>
      </c>
      <c r="I38" s="176">
        <f>'[2]13'!J40</f>
        <v>0</v>
      </c>
      <c r="J38" s="176">
        <f>'[2]13'!K40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5">
        <f>'[2]13'!B41</f>
        <v>84</v>
      </c>
      <c r="C39" s="176">
        <f>'[2]13'!C41</f>
        <v>0</v>
      </c>
      <c r="D39" s="176">
        <f>'[2]13'!D41</f>
        <v>0</v>
      </c>
      <c r="E39" s="176">
        <f>'[2]13'!E41</f>
        <v>0</v>
      </c>
      <c r="F39" s="15">
        <f t="shared" si="6"/>
        <v>84</v>
      </c>
      <c r="G39" s="175">
        <f>'[2]13'!H41</f>
        <v>32</v>
      </c>
      <c r="H39" s="176">
        <f>'[2]13'!I41</f>
        <v>0</v>
      </c>
      <c r="I39" s="176">
        <f>'[2]13'!J41</f>
        <v>0</v>
      </c>
      <c r="J39" s="176">
        <f>'[2]13'!K41</f>
        <v>0</v>
      </c>
      <c r="K39" s="15">
        <f t="shared" si="3"/>
        <v>32</v>
      </c>
      <c r="L39" s="18">
        <f>frq!C39</f>
        <v>1</v>
      </c>
      <c r="M39" s="125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75">
        <f>'[2]13'!B42</f>
        <v>84</v>
      </c>
      <c r="C40" s="176">
        <f>'[2]13'!C42</f>
        <v>0</v>
      </c>
      <c r="D40" s="176">
        <f>'[2]13'!D42</f>
        <v>0</v>
      </c>
      <c r="E40" s="176">
        <f>'[2]13'!E42</f>
        <v>0</v>
      </c>
      <c r="F40" s="15">
        <f t="shared" si="6"/>
        <v>84</v>
      </c>
      <c r="G40" s="175">
        <f>'[2]13'!H42</f>
        <v>32</v>
      </c>
      <c r="H40" s="176">
        <f>'[2]13'!I42</f>
        <v>0</v>
      </c>
      <c r="I40" s="176">
        <f>'[2]13'!J42</f>
        <v>0</v>
      </c>
      <c r="J40" s="176">
        <f>'[2]13'!K42</f>
        <v>0</v>
      </c>
      <c r="K40" s="15">
        <f t="shared" si="3"/>
        <v>32</v>
      </c>
      <c r="L40" s="18">
        <f>frq!C40</f>
        <v>1</v>
      </c>
      <c r="M40" s="125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75">
        <f>'[2]13'!B43</f>
        <v>84</v>
      </c>
      <c r="C41" s="176">
        <f>'[2]13'!C43</f>
        <v>0</v>
      </c>
      <c r="D41" s="176">
        <f>'[2]13'!D43</f>
        <v>0</v>
      </c>
      <c r="E41" s="176">
        <f>'[2]13'!E43</f>
        <v>0</v>
      </c>
      <c r="F41" s="15">
        <f t="shared" si="6"/>
        <v>84</v>
      </c>
      <c r="G41" s="175">
        <f>'[2]13'!H43</f>
        <v>30</v>
      </c>
      <c r="H41" s="176">
        <f>'[2]13'!I43</f>
        <v>0</v>
      </c>
      <c r="I41" s="176">
        <f>'[2]13'!J43</f>
        <v>0</v>
      </c>
      <c r="J41" s="176">
        <f>'[2]13'!K43</f>
        <v>0</v>
      </c>
      <c r="K41" s="15">
        <f t="shared" si="3"/>
        <v>30</v>
      </c>
      <c r="L41" s="18">
        <f>frq!C41</f>
        <v>1</v>
      </c>
      <c r="M41" s="125">
        <f t="shared" si="4"/>
        <v>29.3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29.3</v>
      </c>
      <c r="R41" s="18">
        <v>0.7</v>
      </c>
    </row>
    <row r="42" spans="1:18">
      <c r="A42" s="8" t="s">
        <v>84</v>
      </c>
      <c r="B42" s="175">
        <f>'[2]13'!B44</f>
        <v>84</v>
      </c>
      <c r="C42" s="176">
        <f>'[2]13'!C44</f>
        <v>0</v>
      </c>
      <c r="D42" s="176">
        <f>'[2]13'!D44</f>
        <v>0</v>
      </c>
      <c r="E42" s="176">
        <f>'[2]13'!E44</f>
        <v>0</v>
      </c>
      <c r="F42" s="15">
        <f t="shared" si="6"/>
        <v>84</v>
      </c>
      <c r="G42" s="175">
        <f>'[2]13'!H44</f>
        <v>30</v>
      </c>
      <c r="H42" s="176">
        <f>'[2]13'!I44</f>
        <v>0</v>
      </c>
      <c r="I42" s="176">
        <f>'[2]13'!J44</f>
        <v>0</v>
      </c>
      <c r="J42" s="176">
        <f>'[2]13'!K44</f>
        <v>0</v>
      </c>
      <c r="K42" s="15">
        <f t="shared" si="3"/>
        <v>30</v>
      </c>
      <c r="L42" s="18">
        <f>frq!C42</f>
        <v>1</v>
      </c>
      <c r="M42" s="125">
        <f t="shared" si="4"/>
        <v>29.3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29.3</v>
      </c>
      <c r="R42" s="18">
        <v>0.7</v>
      </c>
    </row>
    <row r="43" spans="1:18">
      <c r="A43" s="8" t="s">
        <v>85</v>
      </c>
      <c r="B43" s="175">
        <f>'[2]13'!B45</f>
        <v>84</v>
      </c>
      <c r="C43" s="176">
        <f>'[2]13'!C45</f>
        <v>0</v>
      </c>
      <c r="D43" s="176">
        <f>'[2]13'!D45</f>
        <v>0</v>
      </c>
      <c r="E43" s="176">
        <f>'[2]13'!E45</f>
        <v>0</v>
      </c>
      <c r="F43" s="15">
        <f t="shared" si="6"/>
        <v>84</v>
      </c>
      <c r="G43" s="175">
        <f>'[2]13'!H45</f>
        <v>30</v>
      </c>
      <c r="H43" s="176">
        <f>'[2]13'!I45</f>
        <v>0</v>
      </c>
      <c r="I43" s="176">
        <f>'[2]13'!J45</f>
        <v>0</v>
      </c>
      <c r="J43" s="176">
        <f>'[2]13'!K45</f>
        <v>0</v>
      </c>
      <c r="K43" s="15">
        <f t="shared" si="3"/>
        <v>30</v>
      </c>
      <c r="L43" s="18">
        <f>frq!C43</f>
        <v>1</v>
      </c>
      <c r="M43" s="125">
        <f t="shared" si="4"/>
        <v>29.3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29.3</v>
      </c>
      <c r="R43" s="18">
        <v>0.7</v>
      </c>
    </row>
    <row r="44" spans="1:18">
      <c r="A44" s="8" t="s">
        <v>86</v>
      </c>
      <c r="B44" s="175">
        <f>'[2]13'!B46</f>
        <v>84</v>
      </c>
      <c r="C44" s="176">
        <f>'[2]13'!C46</f>
        <v>0</v>
      </c>
      <c r="D44" s="176">
        <f>'[2]13'!D46</f>
        <v>0</v>
      </c>
      <c r="E44" s="176">
        <f>'[2]13'!E46</f>
        <v>0</v>
      </c>
      <c r="F44" s="15">
        <f t="shared" si="6"/>
        <v>84</v>
      </c>
      <c r="G44" s="175">
        <f>'[2]13'!H46</f>
        <v>30</v>
      </c>
      <c r="H44" s="176">
        <f>'[2]13'!I46</f>
        <v>0</v>
      </c>
      <c r="I44" s="176">
        <f>'[2]13'!J46</f>
        <v>0</v>
      </c>
      <c r="J44" s="176">
        <f>'[2]13'!K46</f>
        <v>0</v>
      </c>
      <c r="K44" s="15">
        <f t="shared" si="3"/>
        <v>30</v>
      </c>
      <c r="L44" s="18">
        <f>frq!C44</f>
        <v>1</v>
      </c>
      <c r="M44" s="125">
        <f t="shared" si="4"/>
        <v>29.3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29.3</v>
      </c>
      <c r="R44" s="18">
        <v>0.7</v>
      </c>
    </row>
    <row r="45" spans="1:18">
      <c r="A45" s="8" t="s">
        <v>87</v>
      </c>
      <c r="B45" s="175">
        <f>'[2]13'!B47</f>
        <v>84</v>
      </c>
      <c r="C45" s="176">
        <f>'[2]13'!C47</f>
        <v>0</v>
      </c>
      <c r="D45" s="176">
        <f>'[2]13'!D47</f>
        <v>0</v>
      </c>
      <c r="E45" s="176">
        <f>'[2]13'!E47</f>
        <v>0</v>
      </c>
      <c r="F45" s="15">
        <f t="shared" si="6"/>
        <v>84</v>
      </c>
      <c r="G45" s="175">
        <f>'[2]13'!H47</f>
        <v>30</v>
      </c>
      <c r="H45" s="176">
        <f>'[2]13'!I47</f>
        <v>0</v>
      </c>
      <c r="I45" s="176">
        <f>'[2]13'!J47</f>
        <v>0</v>
      </c>
      <c r="J45" s="176">
        <f>'[2]13'!K47</f>
        <v>0</v>
      </c>
      <c r="K45" s="15">
        <f t="shared" si="3"/>
        <v>30</v>
      </c>
      <c r="L45" s="18">
        <f>frq!C45</f>
        <v>1</v>
      </c>
      <c r="M45" s="125">
        <f t="shared" si="4"/>
        <v>29.3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29.3</v>
      </c>
      <c r="R45" s="18">
        <v>0.7</v>
      </c>
    </row>
    <row r="46" spans="1:18">
      <c r="A46" s="8" t="s">
        <v>88</v>
      </c>
      <c r="B46" s="175">
        <f>'[2]13'!B48</f>
        <v>84</v>
      </c>
      <c r="C46" s="176">
        <f>'[2]13'!C48</f>
        <v>0</v>
      </c>
      <c r="D46" s="176">
        <f>'[2]13'!D48</f>
        <v>0</v>
      </c>
      <c r="E46" s="176">
        <f>'[2]13'!E48</f>
        <v>0</v>
      </c>
      <c r="F46" s="15">
        <f t="shared" si="6"/>
        <v>84</v>
      </c>
      <c r="G46" s="175">
        <f>'[2]13'!H48</f>
        <v>30</v>
      </c>
      <c r="H46" s="176">
        <f>'[2]13'!I48</f>
        <v>0</v>
      </c>
      <c r="I46" s="176">
        <f>'[2]13'!J48</f>
        <v>0</v>
      </c>
      <c r="J46" s="176">
        <f>'[2]13'!K48</f>
        <v>0</v>
      </c>
      <c r="K46" s="15">
        <f t="shared" si="3"/>
        <v>30</v>
      </c>
      <c r="L46" s="18">
        <f>frq!C46</f>
        <v>1</v>
      </c>
      <c r="M46" s="125">
        <f t="shared" si="4"/>
        <v>29.3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29.3</v>
      </c>
      <c r="R46" s="18">
        <v>0.7</v>
      </c>
    </row>
    <row r="47" spans="1:18">
      <c r="A47" s="8" t="s">
        <v>89</v>
      </c>
      <c r="B47" s="175">
        <f>'[2]13'!B49</f>
        <v>84</v>
      </c>
      <c r="C47" s="176">
        <f>'[2]13'!C49</f>
        <v>0</v>
      </c>
      <c r="D47" s="176">
        <f>'[2]13'!D49</f>
        <v>0</v>
      </c>
      <c r="E47" s="176">
        <f>'[2]13'!E49</f>
        <v>0</v>
      </c>
      <c r="F47" s="15">
        <f t="shared" si="6"/>
        <v>84</v>
      </c>
      <c r="G47" s="175">
        <f>'[2]13'!H49</f>
        <v>30</v>
      </c>
      <c r="H47" s="176">
        <f>'[2]13'!I49</f>
        <v>0</v>
      </c>
      <c r="I47" s="176">
        <f>'[2]13'!J49</f>
        <v>0</v>
      </c>
      <c r="J47" s="176">
        <f>'[2]13'!K49</f>
        <v>0</v>
      </c>
      <c r="K47" s="15">
        <f t="shared" si="3"/>
        <v>30</v>
      </c>
      <c r="L47" s="18">
        <f>frq!C47</f>
        <v>1</v>
      </c>
      <c r="M47" s="125">
        <f t="shared" si="4"/>
        <v>29.3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29.3</v>
      </c>
      <c r="R47" s="18">
        <v>0.7</v>
      </c>
    </row>
    <row r="48" spans="1:18">
      <c r="A48" s="8" t="s">
        <v>90</v>
      </c>
      <c r="B48" s="175">
        <f>'[2]13'!B50</f>
        <v>84</v>
      </c>
      <c r="C48" s="176">
        <f>'[2]13'!C50</f>
        <v>0</v>
      </c>
      <c r="D48" s="176">
        <f>'[2]13'!D50</f>
        <v>0</v>
      </c>
      <c r="E48" s="176">
        <f>'[2]13'!E50</f>
        <v>0</v>
      </c>
      <c r="F48" s="15">
        <f t="shared" si="6"/>
        <v>84</v>
      </c>
      <c r="G48" s="175">
        <f>'[2]13'!H50</f>
        <v>30</v>
      </c>
      <c r="H48" s="176">
        <f>'[2]13'!I50</f>
        <v>0</v>
      </c>
      <c r="I48" s="176">
        <f>'[2]13'!J50</f>
        <v>0</v>
      </c>
      <c r="J48" s="176">
        <f>'[2]13'!K50</f>
        <v>0</v>
      </c>
      <c r="K48" s="15">
        <f t="shared" si="3"/>
        <v>30</v>
      </c>
      <c r="L48" s="18">
        <f>frq!C48</f>
        <v>1</v>
      </c>
      <c r="M48" s="125">
        <f t="shared" si="4"/>
        <v>29.3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29.3</v>
      </c>
      <c r="R48" s="18">
        <v>0.7</v>
      </c>
    </row>
    <row r="49" spans="1:18">
      <c r="A49" s="8" t="s">
        <v>91</v>
      </c>
      <c r="B49" s="175">
        <f>'[2]13'!B51</f>
        <v>84</v>
      </c>
      <c r="C49" s="176">
        <f>'[2]13'!C51</f>
        <v>0</v>
      </c>
      <c r="D49" s="176">
        <f>'[2]13'!D51</f>
        <v>0</v>
      </c>
      <c r="E49" s="176">
        <f>'[2]13'!E51</f>
        <v>0</v>
      </c>
      <c r="F49" s="15">
        <f t="shared" si="6"/>
        <v>84</v>
      </c>
      <c r="G49" s="175">
        <f>'[2]13'!H51</f>
        <v>30</v>
      </c>
      <c r="H49" s="176">
        <f>'[2]13'!I51</f>
        <v>0</v>
      </c>
      <c r="I49" s="176">
        <f>'[2]13'!J51</f>
        <v>0</v>
      </c>
      <c r="J49" s="176">
        <f>'[2]13'!K51</f>
        <v>0</v>
      </c>
      <c r="K49" s="15">
        <f t="shared" si="3"/>
        <v>30</v>
      </c>
      <c r="L49" s="18">
        <f>frq!C49</f>
        <v>1</v>
      </c>
      <c r="M49" s="125">
        <f t="shared" si="4"/>
        <v>29.3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29.3</v>
      </c>
      <c r="R49" s="18">
        <v>0.7</v>
      </c>
    </row>
    <row r="50" spans="1:18">
      <c r="A50" s="8" t="s">
        <v>92</v>
      </c>
      <c r="B50" s="175">
        <f>'[2]13'!B52</f>
        <v>84</v>
      </c>
      <c r="C50" s="176">
        <f>'[2]13'!C52</f>
        <v>0</v>
      </c>
      <c r="D50" s="176">
        <f>'[2]13'!D52</f>
        <v>0</v>
      </c>
      <c r="E50" s="176">
        <f>'[2]13'!E52</f>
        <v>0</v>
      </c>
      <c r="F50" s="15">
        <f t="shared" si="6"/>
        <v>84</v>
      </c>
      <c r="G50" s="175">
        <f>'[2]13'!H52</f>
        <v>30</v>
      </c>
      <c r="H50" s="176">
        <f>'[2]13'!I52</f>
        <v>0</v>
      </c>
      <c r="I50" s="176">
        <f>'[2]13'!J52</f>
        <v>0</v>
      </c>
      <c r="J50" s="176">
        <f>'[2]13'!K52</f>
        <v>0</v>
      </c>
      <c r="K50" s="15">
        <f t="shared" si="3"/>
        <v>30</v>
      </c>
      <c r="L50" s="18">
        <f>frq!C50</f>
        <v>1</v>
      </c>
      <c r="M50" s="125">
        <f t="shared" si="4"/>
        <v>29.3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29.3</v>
      </c>
      <c r="R50" s="18">
        <v>0.7</v>
      </c>
    </row>
    <row r="51" spans="1:18">
      <c r="A51" s="8" t="s">
        <v>93</v>
      </c>
      <c r="B51" s="175">
        <f>'[2]13'!B53</f>
        <v>84</v>
      </c>
      <c r="C51" s="176">
        <f>'[2]13'!C53</f>
        <v>0</v>
      </c>
      <c r="D51" s="176">
        <f>'[2]13'!D53</f>
        <v>0</v>
      </c>
      <c r="E51" s="176">
        <f>'[2]13'!E53</f>
        <v>0</v>
      </c>
      <c r="F51" s="15">
        <f t="shared" si="6"/>
        <v>84</v>
      </c>
      <c r="G51" s="175">
        <f>'[2]13'!H53</f>
        <v>30</v>
      </c>
      <c r="H51" s="176">
        <f>'[2]13'!I53</f>
        <v>0</v>
      </c>
      <c r="I51" s="176">
        <f>'[2]13'!J53</f>
        <v>0</v>
      </c>
      <c r="J51" s="176">
        <f>'[2]13'!K53</f>
        <v>0</v>
      </c>
      <c r="K51" s="15">
        <f t="shared" si="3"/>
        <v>30</v>
      </c>
      <c r="L51" s="18">
        <f>frq!C51</f>
        <v>1</v>
      </c>
      <c r="M51" s="125">
        <f t="shared" si="4"/>
        <v>29.3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29.3</v>
      </c>
      <c r="R51" s="18">
        <v>0.7</v>
      </c>
    </row>
    <row r="52" spans="1:18">
      <c r="A52" s="8" t="s">
        <v>94</v>
      </c>
      <c r="B52" s="175">
        <f>'[2]13'!B54</f>
        <v>84</v>
      </c>
      <c r="C52" s="176">
        <f>'[2]13'!C54</f>
        <v>0</v>
      </c>
      <c r="D52" s="176">
        <f>'[2]13'!D54</f>
        <v>0</v>
      </c>
      <c r="E52" s="176">
        <f>'[2]13'!E54</f>
        <v>0</v>
      </c>
      <c r="F52" s="15">
        <f t="shared" si="6"/>
        <v>84</v>
      </c>
      <c r="G52" s="175">
        <f>'[2]13'!H54</f>
        <v>30</v>
      </c>
      <c r="H52" s="176">
        <f>'[2]13'!I54</f>
        <v>0</v>
      </c>
      <c r="I52" s="176">
        <f>'[2]13'!J54</f>
        <v>0</v>
      </c>
      <c r="J52" s="176">
        <f>'[2]13'!K54</f>
        <v>0</v>
      </c>
      <c r="K52" s="15">
        <f t="shared" si="3"/>
        <v>30</v>
      </c>
      <c r="L52" s="18">
        <f>frq!C52</f>
        <v>1</v>
      </c>
      <c r="M52" s="125">
        <f t="shared" si="4"/>
        <v>29.3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29.3</v>
      </c>
      <c r="R52" s="18">
        <v>0.7</v>
      </c>
    </row>
    <row r="53" spans="1:18">
      <c r="A53" s="8" t="s">
        <v>95</v>
      </c>
      <c r="B53" s="175">
        <f>'[2]13'!B55</f>
        <v>84</v>
      </c>
      <c r="C53" s="176">
        <f>'[2]13'!C55</f>
        <v>0</v>
      </c>
      <c r="D53" s="176">
        <f>'[2]13'!D55</f>
        <v>0</v>
      </c>
      <c r="E53" s="176">
        <f>'[2]13'!E55</f>
        <v>0</v>
      </c>
      <c r="F53" s="15">
        <f t="shared" si="6"/>
        <v>84</v>
      </c>
      <c r="G53" s="175">
        <f>'[2]13'!H55</f>
        <v>31</v>
      </c>
      <c r="H53" s="176">
        <f>'[2]13'!I55</f>
        <v>0</v>
      </c>
      <c r="I53" s="176">
        <f>'[2]13'!J55</f>
        <v>0</v>
      </c>
      <c r="J53" s="176">
        <f>'[2]13'!K55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5">
        <f>'[2]13'!B56</f>
        <v>84</v>
      </c>
      <c r="C54" s="176">
        <f>'[2]13'!C56</f>
        <v>0</v>
      </c>
      <c r="D54" s="176">
        <f>'[2]13'!D56</f>
        <v>0</v>
      </c>
      <c r="E54" s="176">
        <f>'[2]13'!E56</f>
        <v>0</v>
      </c>
      <c r="F54" s="15">
        <f t="shared" si="6"/>
        <v>84</v>
      </c>
      <c r="G54" s="175">
        <f>'[2]13'!H56</f>
        <v>31</v>
      </c>
      <c r="H54" s="176">
        <f>'[2]13'!I56</f>
        <v>0</v>
      </c>
      <c r="I54" s="176">
        <f>'[2]13'!J56</f>
        <v>0</v>
      </c>
      <c r="J54" s="176">
        <f>'[2]13'!K56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5">
        <f>'[2]13'!B57</f>
        <v>84</v>
      </c>
      <c r="C55" s="176">
        <f>'[2]13'!C57</f>
        <v>0</v>
      </c>
      <c r="D55" s="176">
        <f>'[2]13'!D57</f>
        <v>0</v>
      </c>
      <c r="E55" s="176">
        <f>'[2]13'!E57</f>
        <v>0</v>
      </c>
      <c r="F55" s="15">
        <f t="shared" si="6"/>
        <v>84</v>
      </c>
      <c r="G55" s="175">
        <f>'[2]13'!H57</f>
        <v>31</v>
      </c>
      <c r="H55" s="176">
        <f>'[2]13'!I57</f>
        <v>0</v>
      </c>
      <c r="I55" s="176">
        <f>'[2]13'!J57</f>
        <v>0</v>
      </c>
      <c r="J55" s="176">
        <f>'[2]13'!K57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5">
        <f>'[2]13'!B58</f>
        <v>84</v>
      </c>
      <c r="C56" s="176">
        <f>'[2]13'!C58</f>
        <v>0</v>
      </c>
      <c r="D56" s="176">
        <f>'[2]13'!D58</f>
        <v>0</v>
      </c>
      <c r="E56" s="176">
        <f>'[2]13'!E58</f>
        <v>0</v>
      </c>
      <c r="F56" s="15">
        <f t="shared" si="6"/>
        <v>84</v>
      </c>
      <c r="G56" s="175">
        <f>'[2]13'!H58</f>
        <v>31</v>
      </c>
      <c r="H56" s="176">
        <f>'[2]13'!I58</f>
        <v>0</v>
      </c>
      <c r="I56" s="176">
        <f>'[2]13'!J58</f>
        <v>0</v>
      </c>
      <c r="J56" s="176">
        <f>'[2]13'!K58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5">
        <f>'[2]13'!B59</f>
        <v>84</v>
      </c>
      <c r="C57" s="176">
        <f>'[2]13'!C59</f>
        <v>0</v>
      </c>
      <c r="D57" s="176">
        <f>'[2]13'!D59</f>
        <v>0</v>
      </c>
      <c r="E57" s="176">
        <f>'[2]13'!E59</f>
        <v>0</v>
      </c>
      <c r="F57" s="15">
        <f t="shared" si="6"/>
        <v>84</v>
      </c>
      <c r="G57" s="175">
        <f>'[2]13'!H59</f>
        <v>30</v>
      </c>
      <c r="H57" s="176">
        <f>'[2]13'!I59</f>
        <v>0</v>
      </c>
      <c r="I57" s="176">
        <f>'[2]13'!J59</f>
        <v>0</v>
      </c>
      <c r="J57" s="176">
        <f>'[2]13'!K59</f>
        <v>0</v>
      </c>
      <c r="K57" s="15">
        <f t="shared" si="3"/>
        <v>30</v>
      </c>
      <c r="L57" s="18">
        <f>frq!C57</f>
        <v>1</v>
      </c>
      <c r="M57" s="125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175">
        <f>'[2]13'!B60</f>
        <v>84</v>
      </c>
      <c r="C58" s="176">
        <f>'[2]13'!C60</f>
        <v>0</v>
      </c>
      <c r="D58" s="176">
        <f>'[2]13'!D60</f>
        <v>0</v>
      </c>
      <c r="E58" s="176">
        <f>'[2]13'!E60</f>
        <v>0</v>
      </c>
      <c r="F58" s="15">
        <f t="shared" si="6"/>
        <v>84</v>
      </c>
      <c r="G58" s="175">
        <f>'[2]13'!H60</f>
        <v>30</v>
      </c>
      <c r="H58" s="176">
        <f>'[2]13'!I60</f>
        <v>0</v>
      </c>
      <c r="I58" s="176">
        <f>'[2]13'!J60</f>
        <v>0</v>
      </c>
      <c r="J58" s="176">
        <f>'[2]13'!K60</f>
        <v>0</v>
      </c>
      <c r="K58" s="15">
        <f t="shared" si="3"/>
        <v>30</v>
      </c>
      <c r="L58" s="18">
        <f>frq!C58</f>
        <v>1</v>
      </c>
      <c r="M58" s="125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175">
        <f>'[2]13'!B61</f>
        <v>84</v>
      </c>
      <c r="C59" s="176">
        <f>'[2]13'!C61</f>
        <v>0</v>
      </c>
      <c r="D59" s="176">
        <f>'[2]13'!D61</f>
        <v>0</v>
      </c>
      <c r="E59" s="176">
        <f>'[2]13'!E61</f>
        <v>0</v>
      </c>
      <c r="F59" s="15">
        <f t="shared" si="6"/>
        <v>84</v>
      </c>
      <c r="G59" s="175">
        <f>'[2]13'!H61</f>
        <v>30</v>
      </c>
      <c r="H59" s="176">
        <f>'[2]13'!I61</f>
        <v>0</v>
      </c>
      <c r="I59" s="176">
        <f>'[2]13'!J61</f>
        <v>0</v>
      </c>
      <c r="J59" s="176">
        <f>'[2]13'!K61</f>
        <v>0</v>
      </c>
      <c r="K59" s="15">
        <f t="shared" si="3"/>
        <v>30</v>
      </c>
      <c r="L59" s="18">
        <f>frq!C59</f>
        <v>1</v>
      </c>
      <c r="M59" s="125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</row>
    <row r="60" spans="1:18">
      <c r="A60" s="8" t="s">
        <v>102</v>
      </c>
      <c r="B60" s="175">
        <f>'[2]13'!B62</f>
        <v>84</v>
      </c>
      <c r="C60" s="176">
        <f>'[2]13'!C62</f>
        <v>0</v>
      </c>
      <c r="D60" s="176">
        <f>'[2]13'!D62</f>
        <v>0</v>
      </c>
      <c r="E60" s="176">
        <f>'[2]13'!E62</f>
        <v>0</v>
      </c>
      <c r="F60" s="15">
        <f t="shared" si="6"/>
        <v>84</v>
      </c>
      <c r="G60" s="175">
        <f>'[2]13'!H62</f>
        <v>30</v>
      </c>
      <c r="H60" s="176">
        <f>'[2]13'!I62</f>
        <v>0</v>
      </c>
      <c r="I60" s="176">
        <f>'[2]13'!J62</f>
        <v>0</v>
      </c>
      <c r="J60" s="176">
        <f>'[2]13'!K62</f>
        <v>0</v>
      </c>
      <c r="K60" s="15">
        <f t="shared" si="3"/>
        <v>30</v>
      </c>
      <c r="L60" s="18">
        <f>frq!C60</f>
        <v>1</v>
      </c>
      <c r="M60" s="125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</row>
    <row r="61" spans="1:18">
      <c r="A61" s="8" t="s">
        <v>103</v>
      </c>
      <c r="B61" s="175">
        <f>'[2]13'!B63</f>
        <v>84</v>
      </c>
      <c r="C61" s="176">
        <f>'[2]13'!C63</f>
        <v>0</v>
      </c>
      <c r="D61" s="176">
        <f>'[2]13'!D63</f>
        <v>0</v>
      </c>
      <c r="E61" s="176">
        <f>'[2]13'!E63</f>
        <v>0</v>
      </c>
      <c r="F61" s="15">
        <f t="shared" si="6"/>
        <v>84</v>
      </c>
      <c r="G61" s="175">
        <f>'[2]13'!H63</f>
        <v>30</v>
      </c>
      <c r="H61" s="176">
        <f>'[2]13'!I63</f>
        <v>0</v>
      </c>
      <c r="I61" s="176">
        <f>'[2]13'!J63</f>
        <v>0</v>
      </c>
      <c r="J61" s="176">
        <f>'[2]13'!K63</f>
        <v>0</v>
      </c>
      <c r="K61" s="15">
        <f t="shared" si="3"/>
        <v>30</v>
      </c>
      <c r="L61" s="18">
        <f>frq!C61</f>
        <v>1</v>
      </c>
      <c r="M61" s="125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</row>
    <row r="62" spans="1:18">
      <c r="A62" s="8" t="s">
        <v>104</v>
      </c>
      <c r="B62" s="175">
        <f>'[2]13'!B64</f>
        <v>84</v>
      </c>
      <c r="C62" s="176">
        <f>'[2]13'!C64</f>
        <v>0</v>
      </c>
      <c r="D62" s="176">
        <f>'[2]13'!D64</f>
        <v>0</v>
      </c>
      <c r="E62" s="176">
        <f>'[2]13'!E64</f>
        <v>0</v>
      </c>
      <c r="F62" s="15">
        <f t="shared" si="6"/>
        <v>84</v>
      </c>
      <c r="G62" s="175">
        <f>'[2]13'!H64</f>
        <v>30</v>
      </c>
      <c r="H62" s="176">
        <f>'[2]13'!I64</f>
        <v>0</v>
      </c>
      <c r="I62" s="176">
        <f>'[2]13'!J64</f>
        <v>0</v>
      </c>
      <c r="J62" s="176">
        <f>'[2]13'!K64</f>
        <v>0</v>
      </c>
      <c r="K62" s="15">
        <f t="shared" si="3"/>
        <v>30</v>
      </c>
      <c r="L62" s="18">
        <f>frq!C62</f>
        <v>1</v>
      </c>
      <c r="M62" s="125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175">
        <f>'[2]13'!B65</f>
        <v>84</v>
      </c>
      <c r="C63" s="176">
        <f>'[2]13'!C65</f>
        <v>0</v>
      </c>
      <c r="D63" s="176">
        <f>'[2]13'!D65</f>
        <v>0</v>
      </c>
      <c r="E63" s="176">
        <f>'[2]13'!E65</f>
        <v>0</v>
      </c>
      <c r="F63" s="15">
        <f t="shared" si="6"/>
        <v>84</v>
      </c>
      <c r="G63" s="175">
        <f>'[2]13'!H65</f>
        <v>30</v>
      </c>
      <c r="H63" s="176">
        <f>'[2]13'!I65</f>
        <v>0</v>
      </c>
      <c r="I63" s="176">
        <f>'[2]13'!J65</f>
        <v>0</v>
      </c>
      <c r="J63" s="176">
        <f>'[2]13'!K65</f>
        <v>0</v>
      </c>
      <c r="K63" s="15">
        <f t="shared" si="3"/>
        <v>30</v>
      </c>
      <c r="L63" s="18">
        <f>frq!C63</f>
        <v>1</v>
      </c>
      <c r="M63" s="125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75">
        <f>'[2]13'!B66</f>
        <v>84</v>
      </c>
      <c r="C64" s="176">
        <f>'[2]13'!C66</f>
        <v>0</v>
      </c>
      <c r="D64" s="176">
        <f>'[2]13'!D66</f>
        <v>0</v>
      </c>
      <c r="E64" s="176">
        <f>'[2]13'!E66</f>
        <v>0</v>
      </c>
      <c r="F64" s="15">
        <f t="shared" si="6"/>
        <v>84</v>
      </c>
      <c r="G64" s="175">
        <f>'[2]13'!H66</f>
        <v>30</v>
      </c>
      <c r="H64" s="176">
        <f>'[2]13'!I66</f>
        <v>0</v>
      </c>
      <c r="I64" s="176">
        <f>'[2]13'!J66</f>
        <v>0</v>
      </c>
      <c r="J64" s="176">
        <f>'[2]13'!K66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75">
        <f>'[2]13'!B67</f>
        <v>84</v>
      </c>
      <c r="C65" s="176">
        <f>'[2]13'!C67</f>
        <v>0</v>
      </c>
      <c r="D65" s="176">
        <f>'[2]13'!D67</f>
        <v>0</v>
      </c>
      <c r="E65" s="176">
        <f>'[2]13'!E67</f>
        <v>0</v>
      </c>
      <c r="F65" s="15">
        <f t="shared" si="6"/>
        <v>84</v>
      </c>
      <c r="G65" s="175">
        <f>'[2]13'!H67</f>
        <v>30</v>
      </c>
      <c r="H65" s="176">
        <f>'[2]13'!I67</f>
        <v>0</v>
      </c>
      <c r="I65" s="176">
        <f>'[2]13'!J67</f>
        <v>0</v>
      </c>
      <c r="J65" s="176">
        <f>'[2]13'!K67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75">
        <f>'[2]13'!B68</f>
        <v>84</v>
      </c>
      <c r="C66" s="176">
        <f>'[2]13'!C68</f>
        <v>0</v>
      </c>
      <c r="D66" s="176">
        <f>'[2]13'!D68</f>
        <v>0</v>
      </c>
      <c r="E66" s="176">
        <f>'[2]13'!E68</f>
        <v>0</v>
      </c>
      <c r="F66" s="15">
        <f t="shared" si="6"/>
        <v>84</v>
      </c>
      <c r="G66" s="175">
        <f>'[2]13'!H68</f>
        <v>30</v>
      </c>
      <c r="H66" s="176">
        <f>'[2]13'!I68</f>
        <v>0</v>
      </c>
      <c r="I66" s="176">
        <f>'[2]13'!J68</f>
        <v>0</v>
      </c>
      <c r="J66" s="176">
        <f>'[2]13'!K68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75">
        <f>'[2]13'!B69</f>
        <v>84</v>
      </c>
      <c r="C67" s="176">
        <f>'[2]13'!C69</f>
        <v>0</v>
      </c>
      <c r="D67" s="176">
        <f>'[2]13'!D69</f>
        <v>0</v>
      </c>
      <c r="E67" s="176">
        <f>'[2]13'!E69</f>
        <v>0</v>
      </c>
      <c r="F67" s="15">
        <f t="shared" si="6"/>
        <v>84</v>
      </c>
      <c r="G67" s="175">
        <f>'[2]13'!H69</f>
        <v>30</v>
      </c>
      <c r="H67" s="176">
        <f>'[2]13'!I69</f>
        <v>0</v>
      </c>
      <c r="I67" s="176">
        <f>'[2]13'!J69</f>
        <v>0</v>
      </c>
      <c r="J67" s="176">
        <f>'[2]13'!K69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75">
        <f>'[2]13'!B70</f>
        <v>84</v>
      </c>
      <c r="C68" s="176">
        <f>'[2]13'!C70</f>
        <v>0</v>
      </c>
      <c r="D68" s="176">
        <f>'[2]13'!D70</f>
        <v>0</v>
      </c>
      <c r="E68" s="176">
        <f>'[2]13'!E70</f>
        <v>0</v>
      </c>
      <c r="F68" s="15">
        <f t="shared" si="6"/>
        <v>84</v>
      </c>
      <c r="G68" s="175">
        <f>'[2]13'!H70</f>
        <v>30</v>
      </c>
      <c r="H68" s="176">
        <f>'[2]13'!I70</f>
        <v>0</v>
      </c>
      <c r="I68" s="176">
        <f>'[2]13'!J70</f>
        <v>0</v>
      </c>
      <c r="J68" s="176">
        <f>'[2]13'!K70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75">
        <f>'[2]13'!B71</f>
        <v>84</v>
      </c>
      <c r="C69" s="176">
        <f>'[2]13'!C71</f>
        <v>0</v>
      </c>
      <c r="D69" s="176">
        <f>'[2]13'!D71</f>
        <v>0</v>
      </c>
      <c r="E69" s="176">
        <f>'[2]13'!E71</f>
        <v>0</v>
      </c>
      <c r="F69" s="15">
        <f t="shared" ref="F69:F98" si="16">SUM(B69:E69)</f>
        <v>84</v>
      </c>
      <c r="G69" s="175">
        <f>'[2]13'!H71</f>
        <v>30</v>
      </c>
      <c r="H69" s="176">
        <f>'[2]13'!I71</f>
        <v>0</v>
      </c>
      <c r="I69" s="176">
        <f>'[2]13'!J71</f>
        <v>0</v>
      </c>
      <c r="J69" s="176">
        <f>'[2]13'!K71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75">
        <f>'[2]13'!B72</f>
        <v>84</v>
      </c>
      <c r="C70" s="176">
        <f>'[2]13'!C72</f>
        <v>0</v>
      </c>
      <c r="D70" s="176">
        <f>'[2]13'!D72</f>
        <v>0</v>
      </c>
      <c r="E70" s="176">
        <f>'[2]13'!E72</f>
        <v>0</v>
      </c>
      <c r="F70" s="15">
        <f t="shared" si="16"/>
        <v>84</v>
      </c>
      <c r="G70" s="175">
        <f>'[2]13'!H72</f>
        <v>30</v>
      </c>
      <c r="H70" s="176">
        <f>'[2]13'!I72</f>
        <v>0</v>
      </c>
      <c r="I70" s="176">
        <f>'[2]13'!J72</f>
        <v>0</v>
      </c>
      <c r="J70" s="176">
        <f>'[2]13'!K72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75">
        <f>'[2]13'!B73</f>
        <v>84</v>
      </c>
      <c r="C71" s="176">
        <f>'[2]13'!C73</f>
        <v>0</v>
      </c>
      <c r="D71" s="176">
        <f>'[2]13'!D73</f>
        <v>0</v>
      </c>
      <c r="E71" s="176">
        <f>'[2]13'!E73</f>
        <v>0</v>
      </c>
      <c r="F71" s="15">
        <f t="shared" si="16"/>
        <v>84</v>
      </c>
      <c r="G71" s="175">
        <f>'[2]13'!H73</f>
        <v>30</v>
      </c>
      <c r="H71" s="176">
        <f>'[2]13'!I73</f>
        <v>0</v>
      </c>
      <c r="I71" s="176">
        <f>'[2]13'!J73</f>
        <v>0</v>
      </c>
      <c r="J71" s="176">
        <f>'[2]13'!K73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75">
        <f>'[2]13'!B74</f>
        <v>84</v>
      </c>
      <c r="C72" s="176">
        <f>'[2]13'!C74</f>
        <v>0</v>
      </c>
      <c r="D72" s="176">
        <f>'[2]13'!D74</f>
        <v>0</v>
      </c>
      <c r="E72" s="176">
        <f>'[2]13'!E74</f>
        <v>0</v>
      </c>
      <c r="F72" s="15">
        <f t="shared" si="16"/>
        <v>84</v>
      </c>
      <c r="G72" s="175">
        <f>'[2]13'!H74</f>
        <v>30</v>
      </c>
      <c r="H72" s="176">
        <f>'[2]13'!I74</f>
        <v>0</v>
      </c>
      <c r="I72" s="176">
        <f>'[2]13'!J74</f>
        <v>0</v>
      </c>
      <c r="J72" s="176">
        <f>'[2]13'!K74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75">
        <f>'[2]13'!B75</f>
        <v>84</v>
      </c>
      <c r="C73" s="176">
        <f>'[2]13'!C75</f>
        <v>0</v>
      </c>
      <c r="D73" s="176">
        <f>'[2]13'!D75</f>
        <v>0</v>
      </c>
      <c r="E73" s="176">
        <f>'[2]13'!E75</f>
        <v>0</v>
      </c>
      <c r="F73" s="15">
        <f t="shared" si="16"/>
        <v>84</v>
      </c>
      <c r="G73" s="175">
        <f>'[2]13'!H75</f>
        <v>30</v>
      </c>
      <c r="H73" s="176">
        <f>'[2]13'!I75</f>
        <v>0</v>
      </c>
      <c r="I73" s="176">
        <f>'[2]13'!J75</f>
        <v>0</v>
      </c>
      <c r="J73" s="176">
        <f>'[2]13'!K75</f>
        <v>0</v>
      </c>
      <c r="K73" s="15">
        <f t="shared" si="13"/>
        <v>30</v>
      </c>
      <c r="L73" s="18">
        <f>frq!C73</f>
        <v>1</v>
      </c>
      <c r="M73" s="125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75">
        <f>'[2]13'!B76</f>
        <v>84</v>
      </c>
      <c r="C74" s="176">
        <f>'[2]13'!C76</f>
        <v>0</v>
      </c>
      <c r="D74" s="176">
        <f>'[2]13'!D76</f>
        <v>0</v>
      </c>
      <c r="E74" s="176">
        <f>'[2]13'!E76</f>
        <v>0</v>
      </c>
      <c r="F74" s="15">
        <f t="shared" si="16"/>
        <v>84</v>
      </c>
      <c r="G74" s="175">
        <f>'[2]13'!H76</f>
        <v>30</v>
      </c>
      <c r="H74" s="176">
        <f>'[2]13'!I76</f>
        <v>0</v>
      </c>
      <c r="I74" s="176">
        <f>'[2]13'!J76</f>
        <v>0</v>
      </c>
      <c r="J74" s="176">
        <f>'[2]13'!K76</f>
        <v>0</v>
      </c>
      <c r="K74" s="15">
        <f t="shared" si="13"/>
        <v>30</v>
      </c>
      <c r="L74" s="18">
        <f>frq!C74</f>
        <v>1</v>
      </c>
      <c r="M74" s="125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75">
        <f>'[2]13'!B77</f>
        <v>84</v>
      </c>
      <c r="C75" s="176">
        <f>'[2]13'!C77</f>
        <v>0</v>
      </c>
      <c r="D75" s="176">
        <f>'[2]13'!D77</f>
        <v>0</v>
      </c>
      <c r="E75" s="176">
        <f>'[2]13'!E77</f>
        <v>0</v>
      </c>
      <c r="F75" s="15">
        <f t="shared" si="16"/>
        <v>84</v>
      </c>
      <c r="G75" s="175">
        <f>'[2]13'!H77</f>
        <v>30</v>
      </c>
      <c r="H75" s="176">
        <f>'[2]13'!I77</f>
        <v>0</v>
      </c>
      <c r="I75" s="176">
        <f>'[2]13'!J77</f>
        <v>0</v>
      </c>
      <c r="J75" s="176">
        <f>'[2]13'!K77</f>
        <v>0</v>
      </c>
      <c r="K75" s="15">
        <f t="shared" si="13"/>
        <v>30</v>
      </c>
      <c r="L75" s="18">
        <f>frq!C75</f>
        <v>1</v>
      </c>
      <c r="M75" s="125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175">
        <f>'[2]13'!B78</f>
        <v>84</v>
      </c>
      <c r="C76" s="176">
        <f>'[2]13'!C78</f>
        <v>0</v>
      </c>
      <c r="D76" s="176">
        <f>'[2]13'!D78</f>
        <v>0</v>
      </c>
      <c r="E76" s="176">
        <f>'[2]13'!E78</f>
        <v>0</v>
      </c>
      <c r="F76" s="15">
        <f t="shared" si="16"/>
        <v>84</v>
      </c>
      <c r="G76" s="175">
        <f>'[2]13'!H78</f>
        <v>30</v>
      </c>
      <c r="H76" s="176">
        <f>'[2]13'!I78</f>
        <v>0</v>
      </c>
      <c r="I76" s="176">
        <f>'[2]13'!J78</f>
        <v>0</v>
      </c>
      <c r="J76" s="176">
        <f>'[2]13'!K78</f>
        <v>0</v>
      </c>
      <c r="K76" s="15">
        <f t="shared" si="13"/>
        <v>30</v>
      </c>
      <c r="L76" s="18">
        <f>frq!C76</f>
        <v>1</v>
      </c>
      <c r="M76" s="125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175">
        <f>'[2]13'!B79</f>
        <v>84</v>
      </c>
      <c r="C77" s="176">
        <f>'[2]13'!C79</f>
        <v>0</v>
      </c>
      <c r="D77" s="176">
        <f>'[2]13'!D79</f>
        <v>0</v>
      </c>
      <c r="E77" s="176">
        <f>'[2]13'!E79</f>
        <v>0</v>
      </c>
      <c r="F77" s="15">
        <f t="shared" si="16"/>
        <v>84</v>
      </c>
      <c r="G77" s="175">
        <f>'[2]13'!H79</f>
        <v>30</v>
      </c>
      <c r="H77" s="176">
        <f>'[2]13'!I79</f>
        <v>0</v>
      </c>
      <c r="I77" s="176">
        <f>'[2]13'!J79</f>
        <v>0</v>
      </c>
      <c r="J77" s="176">
        <f>'[2]13'!K79</f>
        <v>0</v>
      </c>
      <c r="K77" s="15">
        <f t="shared" si="13"/>
        <v>30</v>
      </c>
      <c r="L77" s="18">
        <f>frq!C77</f>
        <v>1</v>
      </c>
      <c r="M77" s="125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175">
        <f>'[2]13'!B80</f>
        <v>84</v>
      </c>
      <c r="C78" s="176">
        <f>'[2]13'!C80</f>
        <v>0</v>
      </c>
      <c r="D78" s="176">
        <f>'[2]13'!D80</f>
        <v>0</v>
      </c>
      <c r="E78" s="176">
        <f>'[2]13'!E80</f>
        <v>0</v>
      </c>
      <c r="F78" s="15">
        <f t="shared" si="16"/>
        <v>84</v>
      </c>
      <c r="G78" s="175">
        <f>'[2]13'!H80</f>
        <v>30</v>
      </c>
      <c r="H78" s="176">
        <f>'[2]13'!I80</f>
        <v>0</v>
      </c>
      <c r="I78" s="176">
        <f>'[2]13'!J80</f>
        <v>0</v>
      </c>
      <c r="J78" s="176">
        <f>'[2]13'!K80</f>
        <v>0</v>
      </c>
      <c r="K78" s="15">
        <f t="shared" si="13"/>
        <v>30</v>
      </c>
      <c r="L78" s="18">
        <f>frq!C78</f>
        <v>1</v>
      </c>
      <c r="M78" s="125">
        <f t="shared" si="14"/>
        <v>29.6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</row>
    <row r="79" spans="1:18">
      <c r="A79" s="8" t="s">
        <v>121</v>
      </c>
      <c r="B79" s="175">
        <f>'[2]13'!B81</f>
        <v>84</v>
      </c>
      <c r="C79" s="176">
        <f>'[2]13'!C81</f>
        <v>0</v>
      </c>
      <c r="D79" s="176">
        <f>'[2]13'!D81</f>
        <v>0</v>
      </c>
      <c r="E79" s="176">
        <f>'[2]13'!E81</f>
        <v>0</v>
      </c>
      <c r="F79" s="15">
        <f t="shared" si="16"/>
        <v>84</v>
      </c>
      <c r="G79" s="175">
        <f>'[2]13'!H81</f>
        <v>30</v>
      </c>
      <c r="H79" s="176">
        <f>'[2]13'!I81</f>
        <v>0</v>
      </c>
      <c r="I79" s="176">
        <f>'[2]13'!J81</f>
        <v>0</v>
      </c>
      <c r="J79" s="176">
        <f>'[2]13'!K81</f>
        <v>0</v>
      </c>
      <c r="K79" s="15">
        <f t="shared" si="13"/>
        <v>30</v>
      </c>
      <c r="L79" s="18">
        <f>frq!C79</f>
        <v>1</v>
      </c>
      <c r="M79" s="125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75">
        <f>'[2]13'!B82</f>
        <v>84</v>
      </c>
      <c r="C80" s="176">
        <f>'[2]13'!C82</f>
        <v>0</v>
      </c>
      <c r="D80" s="176">
        <f>'[2]13'!D82</f>
        <v>0</v>
      </c>
      <c r="E80" s="176">
        <f>'[2]13'!E82</f>
        <v>0</v>
      </c>
      <c r="F80" s="15">
        <f t="shared" si="16"/>
        <v>84</v>
      </c>
      <c r="G80" s="175">
        <f>'[2]13'!H82</f>
        <v>30</v>
      </c>
      <c r="H80" s="176">
        <f>'[2]13'!I82</f>
        <v>0</v>
      </c>
      <c r="I80" s="176">
        <f>'[2]13'!J82</f>
        <v>0</v>
      </c>
      <c r="J80" s="176">
        <f>'[2]13'!K82</f>
        <v>0</v>
      </c>
      <c r="K80" s="15">
        <f t="shared" si="13"/>
        <v>30</v>
      </c>
      <c r="L80" s="18">
        <f>frq!C80</f>
        <v>1</v>
      </c>
      <c r="M80" s="125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175">
        <f>'[2]13'!B83</f>
        <v>84</v>
      </c>
      <c r="C81" s="176">
        <f>'[2]13'!C83</f>
        <v>0</v>
      </c>
      <c r="D81" s="176">
        <f>'[2]13'!D83</f>
        <v>0</v>
      </c>
      <c r="E81" s="176">
        <f>'[2]13'!E83</f>
        <v>0</v>
      </c>
      <c r="F81" s="15">
        <f t="shared" si="16"/>
        <v>84</v>
      </c>
      <c r="G81" s="175">
        <f>'[2]13'!H83</f>
        <v>30</v>
      </c>
      <c r="H81" s="176">
        <f>'[2]13'!I83</f>
        <v>0</v>
      </c>
      <c r="I81" s="176">
        <f>'[2]13'!J83</f>
        <v>0</v>
      </c>
      <c r="J81" s="176">
        <f>'[2]13'!K83</f>
        <v>0</v>
      </c>
      <c r="K81" s="15">
        <f t="shared" si="13"/>
        <v>30</v>
      </c>
      <c r="L81" s="18">
        <f>frq!C81</f>
        <v>1</v>
      </c>
      <c r="M81" s="125">
        <f t="shared" si="14"/>
        <v>29.6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</row>
    <row r="82" spans="1:18">
      <c r="A82" s="8" t="s">
        <v>124</v>
      </c>
      <c r="B82" s="175">
        <f>'[2]13'!B84</f>
        <v>84</v>
      </c>
      <c r="C82" s="176">
        <f>'[2]13'!C84</f>
        <v>0</v>
      </c>
      <c r="D82" s="176">
        <f>'[2]13'!D84</f>
        <v>0</v>
      </c>
      <c r="E82" s="176">
        <f>'[2]13'!E84</f>
        <v>0</v>
      </c>
      <c r="F82" s="15">
        <f t="shared" si="16"/>
        <v>84</v>
      </c>
      <c r="G82" s="175">
        <f>'[2]13'!H84</f>
        <v>30</v>
      </c>
      <c r="H82" s="176">
        <f>'[2]13'!I84</f>
        <v>0</v>
      </c>
      <c r="I82" s="176">
        <f>'[2]13'!J84</f>
        <v>0</v>
      </c>
      <c r="J82" s="176">
        <f>'[2]13'!K84</f>
        <v>0</v>
      </c>
      <c r="K82" s="15">
        <f t="shared" si="13"/>
        <v>30</v>
      </c>
      <c r="L82" s="18">
        <f>frq!C82</f>
        <v>1</v>
      </c>
      <c r="M82" s="125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175">
        <f>'[2]13'!B85</f>
        <v>84</v>
      </c>
      <c r="C83" s="176">
        <f>'[2]13'!C85</f>
        <v>0</v>
      </c>
      <c r="D83" s="176">
        <f>'[2]13'!D85</f>
        <v>0</v>
      </c>
      <c r="E83" s="176">
        <f>'[2]13'!E85</f>
        <v>0</v>
      </c>
      <c r="F83" s="15">
        <f t="shared" si="16"/>
        <v>84</v>
      </c>
      <c r="G83" s="175">
        <f>'[2]13'!H85</f>
        <v>30</v>
      </c>
      <c r="H83" s="176">
        <f>'[2]13'!I85</f>
        <v>0</v>
      </c>
      <c r="I83" s="176">
        <f>'[2]13'!J85</f>
        <v>0</v>
      </c>
      <c r="J83" s="176">
        <f>'[2]13'!K85</f>
        <v>0</v>
      </c>
      <c r="K83" s="15">
        <f t="shared" si="13"/>
        <v>30</v>
      </c>
      <c r="L83" s="18">
        <f>frq!C83</f>
        <v>1</v>
      </c>
      <c r="M83" s="125">
        <f t="shared" si="14"/>
        <v>29.6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</row>
    <row r="84" spans="1:18">
      <c r="A84" s="8" t="s">
        <v>126</v>
      </c>
      <c r="B84" s="175">
        <f>'[2]13'!B86</f>
        <v>84</v>
      </c>
      <c r="C84" s="176">
        <f>'[2]13'!C86</f>
        <v>0</v>
      </c>
      <c r="D84" s="176">
        <f>'[2]13'!D86</f>
        <v>0</v>
      </c>
      <c r="E84" s="176">
        <f>'[2]13'!E86</f>
        <v>0</v>
      </c>
      <c r="F84" s="15">
        <f t="shared" si="16"/>
        <v>84</v>
      </c>
      <c r="G84" s="175">
        <f>'[2]13'!H86</f>
        <v>30</v>
      </c>
      <c r="H84" s="176">
        <f>'[2]13'!I86</f>
        <v>0</v>
      </c>
      <c r="I84" s="176">
        <f>'[2]13'!J86</f>
        <v>0</v>
      </c>
      <c r="J84" s="176">
        <f>'[2]13'!K86</f>
        <v>0</v>
      </c>
      <c r="K84" s="15">
        <f t="shared" si="13"/>
        <v>30</v>
      </c>
      <c r="L84" s="18">
        <f>frq!C84</f>
        <v>1</v>
      </c>
      <c r="M84" s="125">
        <f t="shared" si="14"/>
        <v>29.6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</row>
    <row r="85" spans="1:18">
      <c r="A85" s="8" t="s">
        <v>127</v>
      </c>
      <c r="B85" s="175">
        <f>'[2]13'!B87</f>
        <v>84</v>
      </c>
      <c r="C85" s="176">
        <f>'[2]13'!C87</f>
        <v>0</v>
      </c>
      <c r="D85" s="176">
        <f>'[2]13'!D87</f>
        <v>0</v>
      </c>
      <c r="E85" s="176">
        <f>'[2]13'!E87</f>
        <v>0</v>
      </c>
      <c r="F85" s="15">
        <f t="shared" si="16"/>
        <v>84</v>
      </c>
      <c r="G85" s="175">
        <f>'[2]13'!H87</f>
        <v>31</v>
      </c>
      <c r="H85" s="176">
        <f>'[2]13'!I87</f>
        <v>0</v>
      </c>
      <c r="I85" s="176">
        <f>'[2]13'!J87</f>
        <v>0</v>
      </c>
      <c r="J85" s="176">
        <f>'[2]13'!K87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5">
        <f>'[2]13'!B88</f>
        <v>84</v>
      </c>
      <c r="C86" s="176">
        <f>'[2]13'!C88</f>
        <v>0</v>
      </c>
      <c r="D86" s="176">
        <f>'[2]13'!D88</f>
        <v>0</v>
      </c>
      <c r="E86" s="176">
        <f>'[2]13'!E88</f>
        <v>0</v>
      </c>
      <c r="F86" s="15">
        <f t="shared" si="16"/>
        <v>84</v>
      </c>
      <c r="G86" s="175">
        <f>'[2]13'!H88</f>
        <v>31</v>
      </c>
      <c r="H86" s="176">
        <f>'[2]13'!I88</f>
        <v>0</v>
      </c>
      <c r="I86" s="176">
        <f>'[2]13'!J88</f>
        <v>0</v>
      </c>
      <c r="J86" s="176">
        <f>'[2]13'!K88</f>
        <v>0</v>
      </c>
      <c r="K86" s="15">
        <f t="shared" si="13"/>
        <v>31</v>
      </c>
      <c r="L86" s="18">
        <f>frq!C86</f>
        <v>1</v>
      </c>
      <c r="M86" s="125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75">
        <f>'[2]13'!B89</f>
        <v>84</v>
      </c>
      <c r="C87" s="176">
        <f>'[2]13'!C89</f>
        <v>0</v>
      </c>
      <c r="D87" s="176">
        <f>'[2]13'!D89</f>
        <v>0</v>
      </c>
      <c r="E87" s="176">
        <f>'[2]13'!E89</f>
        <v>0</v>
      </c>
      <c r="F87" s="15">
        <f t="shared" si="16"/>
        <v>84</v>
      </c>
      <c r="G87" s="175">
        <f>'[2]13'!H89</f>
        <v>31</v>
      </c>
      <c r="H87" s="176">
        <f>'[2]13'!I89</f>
        <v>0</v>
      </c>
      <c r="I87" s="176">
        <f>'[2]13'!J89</f>
        <v>0</v>
      </c>
      <c r="J87" s="176">
        <f>'[2]13'!K89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5">
        <f>'[2]13'!B90</f>
        <v>84</v>
      </c>
      <c r="C88" s="176">
        <f>'[2]13'!C90</f>
        <v>0</v>
      </c>
      <c r="D88" s="176">
        <f>'[2]13'!D90</f>
        <v>0</v>
      </c>
      <c r="E88" s="176">
        <f>'[2]13'!E90</f>
        <v>0</v>
      </c>
      <c r="F88" s="15">
        <f t="shared" si="16"/>
        <v>84</v>
      </c>
      <c r="G88" s="175">
        <f>'[2]13'!H90</f>
        <v>31</v>
      </c>
      <c r="H88" s="176">
        <f>'[2]13'!I90</f>
        <v>0</v>
      </c>
      <c r="I88" s="176">
        <f>'[2]13'!J90</f>
        <v>0</v>
      </c>
      <c r="J88" s="176">
        <f>'[2]13'!K90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5">
        <f>'[2]13'!B91</f>
        <v>84</v>
      </c>
      <c r="C89" s="176">
        <f>'[2]13'!C91</f>
        <v>0</v>
      </c>
      <c r="D89" s="176">
        <f>'[2]13'!D91</f>
        <v>0</v>
      </c>
      <c r="E89" s="176">
        <f>'[2]13'!E91</f>
        <v>0</v>
      </c>
      <c r="F89" s="15">
        <f t="shared" si="16"/>
        <v>84</v>
      </c>
      <c r="G89" s="175">
        <f>'[2]13'!H91</f>
        <v>31</v>
      </c>
      <c r="H89" s="176">
        <f>'[2]13'!I91</f>
        <v>0</v>
      </c>
      <c r="I89" s="176">
        <f>'[2]13'!J91</f>
        <v>0</v>
      </c>
      <c r="J89" s="176">
        <f>'[2]13'!K91</f>
        <v>0</v>
      </c>
      <c r="K89" s="15">
        <f t="shared" si="13"/>
        <v>31</v>
      </c>
      <c r="L89" s="18">
        <f>frq!C89</f>
        <v>1</v>
      </c>
      <c r="M89" s="125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</row>
    <row r="90" spans="1:18">
      <c r="A90" s="8" t="s">
        <v>132</v>
      </c>
      <c r="B90" s="175">
        <f>'[2]13'!B92</f>
        <v>84</v>
      </c>
      <c r="C90" s="176">
        <f>'[2]13'!C92</f>
        <v>0</v>
      </c>
      <c r="D90" s="176">
        <f>'[2]13'!D92</f>
        <v>0</v>
      </c>
      <c r="E90" s="176">
        <f>'[2]13'!E92</f>
        <v>0</v>
      </c>
      <c r="F90" s="15">
        <f t="shared" si="16"/>
        <v>84</v>
      </c>
      <c r="G90" s="175">
        <f>'[2]13'!H92</f>
        <v>31</v>
      </c>
      <c r="H90" s="176">
        <f>'[2]13'!I92</f>
        <v>0</v>
      </c>
      <c r="I90" s="176">
        <f>'[2]13'!J92</f>
        <v>0</v>
      </c>
      <c r="J90" s="176">
        <f>'[2]13'!K92</f>
        <v>0</v>
      </c>
      <c r="K90" s="15">
        <f t="shared" si="13"/>
        <v>31</v>
      </c>
      <c r="L90" s="18">
        <f>frq!C90</f>
        <v>1</v>
      </c>
      <c r="M90" s="125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75">
        <f>'[2]13'!B93</f>
        <v>84</v>
      </c>
      <c r="C91" s="176">
        <f>'[2]13'!C93</f>
        <v>0</v>
      </c>
      <c r="D91" s="176">
        <f>'[2]13'!D93</f>
        <v>0</v>
      </c>
      <c r="E91" s="176">
        <f>'[2]13'!E93</f>
        <v>0</v>
      </c>
      <c r="F91" s="15">
        <f t="shared" si="16"/>
        <v>84</v>
      </c>
      <c r="G91" s="175">
        <f>'[2]13'!H93</f>
        <v>31</v>
      </c>
      <c r="H91" s="176">
        <f>'[2]13'!I93</f>
        <v>0</v>
      </c>
      <c r="I91" s="176">
        <f>'[2]13'!J93</f>
        <v>0</v>
      </c>
      <c r="J91" s="176">
        <f>'[2]13'!K93</f>
        <v>0</v>
      </c>
      <c r="K91" s="15">
        <f t="shared" si="13"/>
        <v>31</v>
      </c>
      <c r="L91" s="18">
        <f>frq!C91</f>
        <v>1</v>
      </c>
      <c r="M91" s="125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75">
        <f>'[2]13'!B94</f>
        <v>84</v>
      </c>
      <c r="C92" s="176">
        <f>'[2]13'!C94</f>
        <v>0</v>
      </c>
      <c r="D92" s="176">
        <f>'[2]13'!D94</f>
        <v>0</v>
      </c>
      <c r="E92" s="176">
        <f>'[2]13'!E94</f>
        <v>0</v>
      </c>
      <c r="F92" s="15">
        <f t="shared" si="16"/>
        <v>84</v>
      </c>
      <c r="G92" s="175">
        <f>'[2]13'!H94</f>
        <v>31</v>
      </c>
      <c r="H92" s="176">
        <f>'[2]13'!I94</f>
        <v>0</v>
      </c>
      <c r="I92" s="176">
        <f>'[2]13'!J94</f>
        <v>0</v>
      </c>
      <c r="J92" s="176">
        <f>'[2]13'!K94</f>
        <v>0</v>
      </c>
      <c r="K92" s="15">
        <f t="shared" si="13"/>
        <v>31</v>
      </c>
      <c r="L92" s="18">
        <f>frq!C92</f>
        <v>1</v>
      </c>
      <c r="M92" s="125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75">
        <f>'[2]13'!B95</f>
        <v>84</v>
      </c>
      <c r="C93" s="176">
        <f>'[2]13'!C95</f>
        <v>0</v>
      </c>
      <c r="D93" s="176">
        <f>'[2]13'!D95</f>
        <v>0</v>
      </c>
      <c r="E93" s="176">
        <f>'[2]13'!E95</f>
        <v>0</v>
      </c>
      <c r="F93" s="15">
        <f t="shared" si="16"/>
        <v>84</v>
      </c>
      <c r="G93" s="175">
        <f>'[2]13'!H95</f>
        <v>31</v>
      </c>
      <c r="H93" s="176">
        <f>'[2]13'!I95</f>
        <v>0</v>
      </c>
      <c r="I93" s="176">
        <f>'[2]13'!J95</f>
        <v>0</v>
      </c>
      <c r="J93" s="176">
        <f>'[2]13'!K95</f>
        <v>0</v>
      </c>
      <c r="K93" s="15">
        <f t="shared" si="13"/>
        <v>31</v>
      </c>
      <c r="L93" s="18">
        <f>frq!C93</f>
        <v>1</v>
      </c>
      <c r="M93" s="125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75">
        <f>'[2]13'!B96</f>
        <v>84</v>
      </c>
      <c r="C94" s="176">
        <f>'[2]13'!C96</f>
        <v>0</v>
      </c>
      <c r="D94" s="176">
        <f>'[2]13'!D96</f>
        <v>0</v>
      </c>
      <c r="E94" s="176">
        <f>'[2]13'!E96</f>
        <v>0</v>
      </c>
      <c r="F94" s="15">
        <f t="shared" si="16"/>
        <v>84</v>
      </c>
      <c r="G94" s="175">
        <f>'[2]13'!H96</f>
        <v>31</v>
      </c>
      <c r="H94" s="176">
        <f>'[2]13'!I96</f>
        <v>0</v>
      </c>
      <c r="I94" s="176">
        <f>'[2]13'!J96</f>
        <v>0</v>
      </c>
      <c r="J94" s="176">
        <f>'[2]13'!K96</f>
        <v>0</v>
      </c>
      <c r="K94" s="15">
        <f t="shared" si="13"/>
        <v>31</v>
      </c>
      <c r="L94" s="18">
        <f>frq!C94</f>
        <v>1</v>
      </c>
      <c r="M94" s="125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75">
        <f>'[2]13'!B97</f>
        <v>84</v>
      </c>
      <c r="C95" s="176">
        <f>'[2]13'!C97</f>
        <v>0</v>
      </c>
      <c r="D95" s="176">
        <f>'[2]13'!D97</f>
        <v>0</v>
      </c>
      <c r="E95" s="176">
        <f>'[2]13'!E97</f>
        <v>0</v>
      </c>
      <c r="F95" s="15">
        <f t="shared" si="16"/>
        <v>84</v>
      </c>
      <c r="G95" s="175">
        <f>'[2]13'!H97</f>
        <v>31</v>
      </c>
      <c r="H95" s="176">
        <f>'[2]13'!I97</f>
        <v>0</v>
      </c>
      <c r="I95" s="176">
        <f>'[2]13'!J97</f>
        <v>0</v>
      </c>
      <c r="J95" s="176">
        <f>'[2]13'!K97</f>
        <v>0</v>
      </c>
      <c r="K95" s="15">
        <f t="shared" si="13"/>
        <v>31</v>
      </c>
      <c r="L95" s="18">
        <f>frq!C95</f>
        <v>1</v>
      </c>
      <c r="M95" s="125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</row>
    <row r="96" spans="1:18">
      <c r="A96" s="8" t="s">
        <v>138</v>
      </c>
      <c r="B96" s="175">
        <f>'[2]13'!B98</f>
        <v>84</v>
      </c>
      <c r="C96" s="176">
        <f>'[2]13'!C98</f>
        <v>0</v>
      </c>
      <c r="D96" s="176">
        <f>'[2]13'!D98</f>
        <v>0</v>
      </c>
      <c r="E96" s="176">
        <f>'[2]13'!E98</f>
        <v>0</v>
      </c>
      <c r="F96" s="15">
        <f t="shared" si="16"/>
        <v>84</v>
      </c>
      <c r="G96" s="175">
        <f>'[2]13'!H98</f>
        <v>31</v>
      </c>
      <c r="H96" s="176">
        <f>'[2]13'!I98</f>
        <v>0</v>
      </c>
      <c r="I96" s="176">
        <f>'[2]13'!J98</f>
        <v>0</v>
      </c>
      <c r="J96" s="176">
        <f>'[2]13'!K98</f>
        <v>0</v>
      </c>
      <c r="K96" s="15">
        <f t="shared" si="13"/>
        <v>31</v>
      </c>
      <c r="L96" s="18">
        <f>frq!C96</f>
        <v>1</v>
      </c>
      <c r="M96" s="125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</row>
    <row r="97" spans="1:18">
      <c r="A97" s="8" t="s">
        <v>139</v>
      </c>
      <c r="B97" s="175">
        <f>'[2]13'!B99</f>
        <v>84</v>
      </c>
      <c r="C97" s="176">
        <f>'[2]13'!C99</f>
        <v>0</v>
      </c>
      <c r="D97" s="176">
        <f>'[2]13'!D99</f>
        <v>0</v>
      </c>
      <c r="E97" s="176">
        <f>'[2]13'!E99</f>
        <v>0</v>
      </c>
      <c r="F97" s="15">
        <f t="shared" si="16"/>
        <v>84</v>
      </c>
      <c r="G97" s="175">
        <f>'[2]13'!H99</f>
        <v>31</v>
      </c>
      <c r="H97" s="176">
        <f>'[2]13'!I99</f>
        <v>0</v>
      </c>
      <c r="I97" s="176">
        <f>'[2]13'!J99</f>
        <v>0</v>
      </c>
      <c r="J97" s="176">
        <f>'[2]13'!K99</f>
        <v>0</v>
      </c>
      <c r="K97" s="15">
        <f t="shared" si="13"/>
        <v>31</v>
      </c>
      <c r="L97" s="18">
        <f>frq!C97</f>
        <v>1</v>
      </c>
      <c r="M97" s="125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</row>
    <row r="98" spans="1:18" ht="15.75" thickBot="1">
      <c r="A98" s="8" t="s">
        <v>140</v>
      </c>
      <c r="B98" s="175">
        <f>'[2]13'!B100</f>
        <v>84</v>
      </c>
      <c r="C98" s="176">
        <f>'[2]13'!C100</f>
        <v>0</v>
      </c>
      <c r="D98" s="176">
        <f>'[2]13'!D100</f>
        <v>0</v>
      </c>
      <c r="E98" s="176">
        <f>'[2]13'!E100</f>
        <v>0</v>
      </c>
      <c r="F98" s="15">
        <f t="shared" si="16"/>
        <v>84</v>
      </c>
      <c r="G98" s="175">
        <f>'[2]13'!H100</f>
        <v>31</v>
      </c>
      <c r="H98" s="176">
        <f>'[2]13'!I100</f>
        <v>0</v>
      </c>
      <c r="I98" s="176">
        <f>'[2]13'!J100</f>
        <v>0</v>
      </c>
      <c r="J98" s="176">
        <f>'[2]13'!K100</f>
        <v>0</v>
      </c>
      <c r="K98" s="15">
        <f t="shared" si="13"/>
        <v>31</v>
      </c>
      <c r="L98" s="18">
        <f>frq!C98</f>
        <v>1</v>
      </c>
      <c r="M98" s="125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0.75424999999999998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0.75424999999999998</v>
      </c>
      <c r="L99" s="129">
        <f t="shared" si="17"/>
        <v>2.4E-2</v>
      </c>
      <c r="M99" s="129">
        <f t="shared" si="17"/>
        <v>0.74194999999999944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0.74194999999999944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970</v>
      </c>
      <c r="G3" s="16">
        <f>'[3]13'!G5</f>
        <v>0</v>
      </c>
      <c r="H3" s="17">
        <f>SUM(B3:G3)</f>
        <v>1290</v>
      </c>
      <c r="I3" s="15">
        <f>'[3]13'!J5</f>
        <v>305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274.5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274.5</v>
      </c>
      <c r="AT3" s="8">
        <v>30</v>
      </c>
      <c r="AU3" s="8">
        <v>0</v>
      </c>
      <c r="AW3" s="179">
        <v>30.5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30.5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30</v>
      </c>
      <c r="BM3" s="8">
        <f>AU3</f>
        <v>0</v>
      </c>
      <c r="BN3" s="8">
        <f>BC3</f>
        <v>30.5</v>
      </c>
      <c r="BO3" s="8">
        <f>BJ3</f>
        <v>0</v>
      </c>
      <c r="BP3" s="140">
        <f>BL3-BN3</f>
        <v>-0.5</v>
      </c>
      <c r="BQ3" s="140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970</v>
      </c>
      <c r="G4" s="16">
        <f>'[3]13'!G6</f>
        <v>0</v>
      </c>
      <c r="H4" s="17">
        <f>SUM(B4:G4)</f>
        <v>1290</v>
      </c>
      <c r="I4" s="15">
        <f>'[3]13'!J6</f>
        <v>305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274.5</v>
      </c>
      <c r="AT4" s="8">
        <v>30.97</v>
      </c>
      <c r="AU4" s="8">
        <v>0</v>
      </c>
      <c r="AW4" s="179">
        <v>30.5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30.5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30.97</v>
      </c>
      <c r="BM4" s="8">
        <f t="shared" ref="BM4:BM67" si="22">AU4</f>
        <v>0</v>
      </c>
      <c r="BN4" s="8">
        <f t="shared" ref="BN4:BN67" si="23">BC4</f>
        <v>30.5</v>
      </c>
      <c r="BO4" s="8">
        <f t="shared" ref="BO4:BO67" si="24">BJ4</f>
        <v>0</v>
      </c>
      <c r="BP4" s="140">
        <f t="shared" ref="BP4:BP67" si="25">BL4-BN4</f>
        <v>0.46999999999999886</v>
      </c>
      <c r="BQ4" s="140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970</v>
      </c>
      <c r="G5" s="16">
        <f>'[3]13'!G7</f>
        <v>0</v>
      </c>
      <c r="H5" s="17">
        <f t="shared" ref="H5:H68" si="27">SUM(B5:G5)</f>
        <v>1290</v>
      </c>
      <c r="I5" s="15">
        <f>'[3]13'!J7</f>
        <v>305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274.5</v>
      </c>
      <c r="AT5" s="8">
        <v>30.97</v>
      </c>
      <c r="AU5" s="8">
        <v>0</v>
      </c>
      <c r="AW5" s="179">
        <v>30.5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30.5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30.97</v>
      </c>
      <c r="BM5" s="8">
        <f t="shared" si="22"/>
        <v>0</v>
      </c>
      <c r="BN5" s="8">
        <f t="shared" si="23"/>
        <v>30.5</v>
      </c>
      <c r="BO5" s="8">
        <f t="shared" si="24"/>
        <v>0</v>
      </c>
      <c r="BP5" s="140">
        <f t="shared" si="25"/>
        <v>0.46999999999999886</v>
      </c>
      <c r="BQ5" s="140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970</v>
      </c>
      <c r="G6" s="16">
        <f>'[3]13'!G8</f>
        <v>0</v>
      </c>
      <c r="H6" s="17">
        <f t="shared" si="27"/>
        <v>1290</v>
      </c>
      <c r="I6" s="15">
        <f>'[3]13'!J8</f>
        <v>305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274.5</v>
      </c>
      <c r="AT6" s="8">
        <v>30.97</v>
      </c>
      <c r="AU6" s="8">
        <v>20.93</v>
      </c>
      <c r="AW6" s="179">
        <v>30.5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30.5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30.97</v>
      </c>
      <c r="BM6" s="8">
        <f t="shared" si="22"/>
        <v>20.93</v>
      </c>
      <c r="BN6" s="8">
        <f t="shared" si="23"/>
        <v>30.5</v>
      </c>
      <c r="BO6" s="8">
        <f t="shared" si="24"/>
        <v>0</v>
      </c>
      <c r="BP6" s="140">
        <f t="shared" si="25"/>
        <v>0.46999999999999886</v>
      </c>
      <c r="BQ6" s="140">
        <f t="shared" si="26"/>
        <v>20.93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970</v>
      </c>
      <c r="G7" s="16">
        <f>'[3]13'!G9</f>
        <v>0</v>
      </c>
      <c r="H7" s="17">
        <f t="shared" si="27"/>
        <v>1290</v>
      </c>
      <c r="I7" s="15">
        <f>'[3]13'!J9</f>
        <v>305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274.5</v>
      </c>
      <c r="AT7" s="8">
        <v>30.97</v>
      </c>
      <c r="AU7" s="8">
        <v>20.93</v>
      </c>
      <c r="AW7" s="179">
        <v>30.5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30.5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30.97</v>
      </c>
      <c r="BM7" s="8">
        <f t="shared" si="22"/>
        <v>20.93</v>
      </c>
      <c r="BN7" s="8">
        <f t="shared" si="23"/>
        <v>30.5</v>
      </c>
      <c r="BO7" s="8">
        <f t="shared" si="24"/>
        <v>0</v>
      </c>
      <c r="BP7" s="140">
        <f t="shared" si="25"/>
        <v>0.46999999999999886</v>
      </c>
      <c r="BQ7" s="140">
        <f t="shared" si="26"/>
        <v>20.93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970</v>
      </c>
      <c r="G8" s="16">
        <f>'[3]13'!G10</f>
        <v>0</v>
      </c>
      <c r="H8" s="17">
        <f t="shared" si="27"/>
        <v>1290</v>
      </c>
      <c r="I8" s="15">
        <f>'[3]13'!J10</f>
        <v>305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274.5</v>
      </c>
      <c r="AT8" s="8">
        <v>30.97</v>
      </c>
      <c r="AU8" s="8">
        <v>20.93</v>
      </c>
      <c r="AW8" s="179">
        <v>30.5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30.5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30.97</v>
      </c>
      <c r="BM8" s="8">
        <f t="shared" si="22"/>
        <v>20.93</v>
      </c>
      <c r="BN8" s="8">
        <f t="shared" si="23"/>
        <v>30.5</v>
      </c>
      <c r="BO8" s="8">
        <f t="shared" si="24"/>
        <v>0</v>
      </c>
      <c r="BP8" s="140">
        <f t="shared" si="25"/>
        <v>0.46999999999999886</v>
      </c>
      <c r="BQ8" s="140">
        <f t="shared" si="26"/>
        <v>20.93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970</v>
      </c>
      <c r="G9" s="16">
        <f>'[3]13'!G11</f>
        <v>0</v>
      </c>
      <c r="H9" s="17">
        <f t="shared" si="27"/>
        <v>1290</v>
      </c>
      <c r="I9" s="15">
        <f>'[3]13'!J11</f>
        <v>305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274.5</v>
      </c>
      <c r="AT9" s="8">
        <v>30.97</v>
      </c>
      <c r="AU9" s="8">
        <v>20.93</v>
      </c>
      <c r="AW9" s="179">
        <v>30.5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30.5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0</v>
      </c>
      <c r="BL9" s="8">
        <f t="shared" si="21"/>
        <v>30.97</v>
      </c>
      <c r="BM9" s="8">
        <f t="shared" si="22"/>
        <v>20.93</v>
      </c>
      <c r="BN9" s="8">
        <f t="shared" si="23"/>
        <v>30.5</v>
      </c>
      <c r="BO9" s="8">
        <f t="shared" si="24"/>
        <v>0</v>
      </c>
      <c r="BP9" s="140">
        <f t="shared" si="25"/>
        <v>0.46999999999999886</v>
      </c>
      <c r="BQ9" s="140">
        <f t="shared" si="26"/>
        <v>20.93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970</v>
      </c>
      <c r="G10" s="16">
        <f>'[3]13'!G12</f>
        <v>0</v>
      </c>
      <c r="H10" s="17">
        <f t="shared" si="27"/>
        <v>1290</v>
      </c>
      <c r="I10" s="15">
        <f>'[3]13'!J12</f>
        <v>305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274.5</v>
      </c>
      <c r="AT10" s="8">
        <v>30.97</v>
      </c>
      <c r="AU10" s="8">
        <v>20.93</v>
      </c>
      <c r="AW10" s="179">
        <v>30.5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30.5</v>
      </c>
      <c r="BD10" s="179">
        <v>0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0</v>
      </c>
      <c r="BL10" s="8">
        <f t="shared" si="21"/>
        <v>30.97</v>
      </c>
      <c r="BM10" s="8">
        <f t="shared" si="22"/>
        <v>20.93</v>
      </c>
      <c r="BN10" s="8">
        <f t="shared" si="23"/>
        <v>30.5</v>
      </c>
      <c r="BO10" s="8">
        <f t="shared" si="24"/>
        <v>0</v>
      </c>
      <c r="BP10" s="140">
        <f t="shared" si="25"/>
        <v>0.46999999999999886</v>
      </c>
      <c r="BQ10" s="140">
        <f t="shared" si="26"/>
        <v>20.93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970</v>
      </c>
      <c r="G11" s="16">
        <f>'[3]13'!G13</f>
        <v>0</v>
      </c>
      <c r="H11" s="17">
        <f t="shared" si="27"/>
        <v>1290</v>
      </c>
      <c r="I11" s="15">
        <f>'[3]13'!J13</f>
        <v>310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279</v>
      </c>
      <c r="AT11" s="8">
        <v>30.97</v>
      </c>
      <c r="AU11" s="8">
        <v>20.93</v>
      </c>
      <c r="AW11" s="179">
        <v>31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31</v>
      </c>
      <c r="BD11" s="179">
        <v>0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0</v>
      </c>
      <c r="BL11" s="8">
        <f t="shared" si="21"/>
        <v>30.97</v>
      </c>
      <c r="BM11" s="8">
        <f t="shared" si="22"/>
        <v>20.93</v>
      </c>
      <c r="BN11" s="8">
        <f t="shared" si="23"/>
        <v>31</v>
      </c>
      <c r="BO11" s="8">
        <f t="shared" si="24"/>
        <v>0</v>
      </c>
      <c r="BP11" s="140">
        <f t="shared" si="25"/>
        <v>-3.0000000000001137E-2</v>
      </c>
      <c r="BQ11" s="140">
        <f t="shared" si="26"/>
        <v>20.93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970</v>
      </c>
      <c r="G12" s="16">
        <f>'[3]13'!G14</f>
        <v>0</v>
      </c>
      <c r="H12" s="17">
        <f t="shared" si="27"/>
        <v>1290</v>
      </c>
      <c r="I12" s="15">
        <f>'[3]13'!J14</f>
        <v>310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279</v>
      </c>
      <c r="AT12" s="8">
        <v>30.97</v>
      </c>
      <c r="AU12" s="8">
        <v>19.52</v>
      </c>
      <c r="AW12" s="179">
        <v>31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31</v>
      </c>
      <c r="BD12" s="179">
        <v>0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0</v>
      </c>
      <c r="BL12" s="8">
        <f t="shared" si="21"/>
        <v>30.97</v>
      </c>
      <c r="BM12" s="8">
        <f t="shared" si="22"/>
        <v>19.52</v>
      </c>
      <c r="BN12" s="8">
        <f t="shared" si="23"/>
        <v>31</v>
      </c>
      <c r="BO12" s="8">
        <f t="shared" si="24"/>
        <v>0</v>
      </c>
      <c r="BP12" s="140">
        <f t="shared" si="25"/>
        <v>-3.0000000000001137E-2</v>
      </c>
      <c r="BQ12" s="140">
        <f t="shared" si="26"/>
        <v>19.52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970</v>
      </c>
      <c r="G13" s="16">
        <f>'[3]13'!G15</f>
        <v>0</v>
      </c>
      <c r="H13" s="17">
        <f t="shared" si="27"/>
        <v>1290</v>
      </c>
      <c r="I13" s="15">
        <f>'[3]13'!J15</f>
        <v>310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279</v>
      </c>
      <c r="AT13" s="8">
        <v>30.97</v>
      </c>
      <c r="AU13" s="8">
        <v>19.52</v>
      </c>
      <c r="AW13" s="179">
        <v>31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31</v>
      </c>
      <c r="BD13" s="179">
        <v>0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0</v>
      </c>
      <c r="BL13" s="8">
        <f t="shared" si="21"/>
        <v>30.97</v>
      </c>
      <c r="BM13" s="8">
        <f t="shared" si="22"/>
        <v>19.52</v>
      </c>
      <c r="BN13" s="8">
        <f t="shared" si="23"/>
        <v>31</v>
      </c>
      <c r="BO13" s="8">
        <f t="shared" si="24"/>
        <v>0</v>
      </c>
      <c r="BP13" s="140">
        <f t="shared" si="25"/>
        <v>-3.0000000000001137E-2</v>
      </c>
      <c r="BQ13" s="140">
        <f t="shared" si="26"/>
        <v>19.52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970</v>
      </c>
      <c r="G14" s="16">
        <f>'[3]13'!G16</f>
        <v>0</v>
      </c>
      <c r="H14" s="17">
        <f t="shared" si="27"/>
        <v>1290</v>
      </c>
      <c r="I14" s="15">
        <f>'[3]13'!J16</f>
        <v>310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279</v>
      </c>
      <c r="AT14" s="8">
        <v>30.97</v>
      </c>
      <c r="AU14" s="8">
        <v>19.52</v>
      </c>
      <c r="AW14" s="179">
        <v>31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31</v>
      </c>
      <c r="BD14" s="179">
        <v>0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0</v>
      </c>
      <c r="BL14" s="8">
        <f t="shared" si="21"/>
        <v>30.97</v>
      </c>
      <c r="BM14" s="8">
        <f t="shared" si="22"/>
        <v>19.52</v>
      </c>
      <c r="BN14" s="8">
        <f t="shared" si="23"/>
        <v>31</v>
      </c>
      <c r="BO14" s="8">
        <f t="shared" si="24"/>
        <v>0</v>
      </c>
      <c r="BP14" s="140">
        <f t="shared" si="25"/>
        <v>-3.0000000000001137E-2</v>
      </c>
      <c r="BQ14" s="140">
        <f t="shared" si="26"/>
        <v>19.52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970</v>
      </c>
      <c r="G15" s="16">
        <f>'[3]13'!G17</f>
        <v>0</v>
      </c>
      <c r="H15" s="17">
        <f t="shared" si="27"/>
        <v>1290</v>
      </c>
      <c r="I15" s="15">
        <f>'[3]13'!J17</f>
        <v>286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286</v>
      </c>
      <c r="P15" s="18">
        <f>frq!C15</f>
        <v>1</v>
      </c>
      <c r="Q15" s="15">
        <f t="shared" si="29"/>
        <v>286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254</v>
      </c>
      <c r="AT15" s="8">
        <v>30.97</v>
      </c>
      <c r="AU15" s="8">
        <v>19.52</v>
      </c>
      <c r="AW15" s="179">
        <v>32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32</v>
      </c>
      <c r="BD15" s="179">
        <v>0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0</v>
      </c>
      <c r="BL15" s="8">
        <f t="shared" si="21"/>
        <v>30.97</v>
      </c>
      <c r="BM15" s="8">
        <f t="shared" si="22"/>
        <v>19.52</v>
      </c>
      <c r="BN15" s="8">
        <f t="shared" si="23"/>
        <v>32</v>
      </c>
      <c r="BO15" s="8">
        <f t="shared" si="24"/>
        <v>0</v>
      </c>
      <c r="BP15" s="140">
        <f t="shared" si="25"/>
        <v>-1.0300000000000011</v>
      </c>
      <c r="BQ15" s="140">
        <f t="shared" si="26"/>
        <v>19.52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970</v>
      </c>
      <c r="G16" s="16">
        <f>'[3]13'!G18</f>
        <v>0</v>
      </c>
      <c r="H16" s="17">
        <f t="shared" si="27"/>
        <v>1290</v>
      </c>
      <c r="I16" s="15">
        <f>'[3]13'!J18</f>
        <v>286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286</v>
      </c>
      <c r="P16" s="18">
        <f>frq!C16</f>
        <v>1</v>
      </c>
      <c r="Q16" s="15">
        <f t="shared" si="29"/>
        <v>286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254</v>
      </c>
      <c r="AT16" s="8">
        <v>30.97</v>
      </c>
      <c r="AU16" s="8">
        <v>20.93</v>
      </c>
      <c r="AW16" s="179">
        <v>32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32</v>
      </c>
      <c r="BD16" s="179">
        <v>0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0</v>
      </c>
      <c r="BL16" s="8">
        <f t="shared" si="21"/>
        <v>30.97</v>
      </c>
      <c r="BM16" s="8">
        <f t="shared" si="22"/>
        <v>20.93</v>
      </c>
      <c r="BN16" s="8">
        <f t="shared" si="23"/>
        <v>32</v>
      </c>
      <c r="BO16" s="8">
        <f t="shared" si="24"/>
        <v>0</v>
      </c>
      <c r="BP16" s="140">
        <f t="shared" si="25"/>
        <v>-1.0300000000000011</v>
      </c>
      <c r="BQ16" s="140">
        <f t="shared" si="26"/>
        <v>20.93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970</v>
      </c>
      <c r="G17" s="16">
        <f>'[3]13'!G19</f>
        <v>0</v>
      </c>
      <c r="H17" s="17">
        <f t="shared" si="27"/>
        <v>1290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20.170000000000002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20.170000000000002</v>
      </c>
      <c r="AL17" s="8">
        <f t="shared" si="3"/>
        <v>217.82999999999998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217.82999999999998</v>
      </c>
      <c r="AT17" s="8">
        <v>30.97</v>
      </c>
      <c r="AU17" s="8">
        <v>20.93</v>
      </c>
      <c r="AW17" s="179">
        <v>32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32</v>
      </c>
      <c r="BD17" s="179">
        <v>20.170000000000002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20.170000000000002</v>
      </c>
      <c r="BL17" s="8">
        <f t="shared" si="21"/>
        <v>30.97</v>
      </c>
      <c r="BM17" s="8">
        <f t="shared" si="22"/>
        <v>20.93</v>
      </c>
      <c r="BN17" s="8">
        <f t="shared" si="23"/>
        <v>32</v>
      </c>
      <c r="BO17" s="8">
        <f t="shared" si="24"/>
        <v>20.170000000000002</v>
      </c>
      <c r="BP17" s="140">
        <f t="shared" si="25"/>
        <v>-1.0300000000000011</v>
      </c>
      <c r="BQ17" s="140">
        <f t="shared" si="26"/>
        <v>0.75999999999999801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970</v>
      </c>
      <c r="G18" s="16">
        <f>'[3]13'!G20</f>
        <v>0</v>
      </c>
      <c r="H18" s="17">
        <f t="shared" si="27"/>
        <v>1290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21.63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21.63</v>
      </c>
      <c r="AL18" s="8">
        <f t="shared" si="3"/>
        <v>216.37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216.37</v>
      </c>
      <c r="AT18" s="8">
        <v>30.97</v>
      </c>
      <c r="AU18" s="8">
        <v>20.93</v>
      </c>
      <c r="AW18" s="179">
        <v>32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32</v>
      </c>
      <c r="BD18" s="179">
        <v>21.63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21.63</v>
      </c>
      <c r="BL18" s="8">
        <f t="shared" si="21"/>
        <v>30.97</v>
      </c>
      <c r="BM18" s="8">
        <f t="shared" si="22"/>
        <v>20.93</v>
      </c>
      <c r="BN18" s="8">
        <f t="shared" si="23"/>
        <v>32</v>
      </c>
      <c r="BO18" s="8">
        <f t="shared" si="24"/>
        <v>21.63</v>
      </c>
      <c r="BP18" s="140">
        <f t="shared" si="25"/>
        <v>-1.0300000000000011</v>
      </c>
      <c r="BQ18" s="140">
        <f t="shared" si="26"/>
        <v>-0.69999999999999929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970</v>
      </c>
      <c r="G19" s="16">
        <f>'[3]13'!G21</f>
        <v>0</v>
      </c>
      <c r="H19" s="17">
        <f t="shared" si="27"/>
        <v>1290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21.63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21.63</v>
      </c>
      <c r="AL19" s="8">
        <f t="shared" ref="AL19:AQ61" si="31">Q19-X19-AE19</f>
        <v>216.37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216.37</v>
      </c>
      <c r="AT19" s="8">
        <v>30.97</v>
      </c>
      <c r="AU19" s="8">
        <v>20.93</v>
      </c>
      <c r="AW19" s="179">
        <v>32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32</v>
      </c>
      <c r="BD19" s="179">
        <v>21.63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21.63</v>
      </c>
      <c r="BL19" s="8">
        <f t="shared" si="21"/>
        <v>30.97</v>
      </c>
      <c r="BM19" s="8">
        <f t="shared" si="22"/>
        <v>20.93</v>
      </c>
      <c r="BN19" s="8">
        <f t="shared" si="23"/>
        <v>32</v>
      </c>
      <c r="BO19" s="8">
        <f t="shared" si="24"/>
        <v>21.63</v>
      </c>
      <c r="BP19" s="140">
        <f t="shared" si="25"/>
        <v>-1.0300000000000011</v>
      </c>
      <c r="BQ19" s="140">
        <f t="shared" si="26"/>
        <v>-0.69999999999999929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970</v>
      </c>
      <c r="G20" s="16">
        <f>'[3]13'!G22</f>
        <v>0</v>
      </c>
      <c r="H20" s="17">
        <f t="shared" si="27"/>
        <v>1290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21.63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21.63</v>
      </c>
      <c r="AL20" s="8">
        <f t="shared" si="31"/>
        <v>216.37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216.37</v>
      </c>
      <c r="AT20" s="8">
        <v>30.97</v>
      </c>
      <c r="AU20" s="8">
        <v>20.93</v>
      </c>
      <c r="AW20" s="179">
        <v>32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32</v>
      </c>
      <c r="BD20" s="179">
        <v>21.63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21.63</v>
      </c>
      <c r="BL20" s="8">
        <f t="shared" si="21"/>
        <v>30.97</v>
      </c>
      <c r="BM20" s="8">
        <f t="shared" si="22"/>
        <v>20.93</v>
      </c>
      <c r="BN20" s="8">
        <f t="shared" si="23"/>
        <v>32</v>
      </c>
      <c r="BO20" s="8">
        <f t="shared" si="24"/>
        <v>21.63</v>
      </c>
      <c r="BP20" s="140">
        <f t="shared" si="25"/>
        <v>-1.0300000000000011</v>
      </c>
      <c r="BQ20" s="140">
        <f t="shared" si="26"/>
        <v>-0.69999999999999929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970</v>
      </c>
      <c r="G21" s="16">
        <f>'[3]13'!G23</f>
        <v>0</v>
      </c>
      <c r="H21" s="17">
        <f t="shared" si="27"/>
        <v>1290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21.63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21.63</v>
      </c>
      <c r="AL21" s="8">
        <f t="shared" si="31"/>
        <v>216.37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216.37</v>
      </c>
      <c r="AT21" s="8">
        <v>30.97</v>
      </c>
      <c r="AU21" s="8">
        <v>20.93</v>
      </c>
      <c r="AW21" s="179">
        <v>32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32</v>
      </c>
      <c r="BD21" s="179">
        <v>21.63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21.63</v>
      </c>
      <c r="BL21" s="8">
        <f t="shared" si="21"/>
        <v>30.97</v>
      </c>
      <c r="BM21" s="8">
        <f t="shared" si="22"/>
        <v>20.93</v>
      </c>
      <c r="BN21" s="8">
        <f t="shared" si="23"/>
        <v>32</v>
      </c>
      <c r="BO21" s="8">
        <f t="shared" si="24"/>
        <v>21.63</v>
      </c>
      <c r="BP21" s="140">
        <f t="shared" si="25"/>
        <v>-1.0300000000000011</v>
      </c>
      <c r="BQ21" s="140">
        <f t="shared" si="26"/>
        <v>-0.69999999999999929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970</v>
      </c>
      <c r="G22" s="16">
        <f>'[3]13'!G24</f>
        <v>0</v>
      </c>
      <c r="H22" s="17">
        <f t="shared" si="27"/>
        <v>1290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21.63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21.63</v>
      </c>
      <c r="AL22" s="8">
        <f t="shared" si="31"/>
        <v>216.37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216.37</v>
      </c>
      <c r="AT22" s="8">
        <v>30.97</v>
      </c>
      <c r="AU22" s="8">
        <v>20.93</v>
      </c>
      <c r="AW22" s="179">
        <v>32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32</v>
      </c>
      <c r="BD22" s="179">
        <v>21.63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21.63</v>
      </c>
      <c r="BL22" s="8">
        <f t="shared" si="21"/>
        <v>30.97</v>
      </c>
      <c r="BM22" s="8">
        <f t="shared" si="22"/>
        <v>20.93</v>
      </c>
      <c r="BN22" s="8">
        <f t="shared" si="23"/>
        <v>32</v>
      </c>
      <c r="BO22" s="8">
        <f t="shared" si="24"/>
        <v>21.63</v>
      </c>
      <c r="BP22" s="140">
        <f t="shared" si="25"/>
        <v>-1.0300000000000011</v>
      </c>
      <c r="BQ22" s="140">
        <f t="shared" si="26"/>
        <v>-0.69999999999999929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970</v>
      </c>
      <c r="G23" s="16">
        <f>'[3]13'!G25</f>
        <v>0</v>
      </c>
      <c r="H23" s="17">
        <f t="shared" si="27"/>
        <v>1290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20.170000000000002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20.170000000000002</v>
      </c>
      <c r="AL23" s="8">
        <f t="shared" si="31"/>
        <v>217.82999999999998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217.82999999999998</v>
      </c>
      <c r="AT23" s="8">
        <v>30.97</v>
      </c>
      <c r="AU23" s="8">
        <v>20.93</v>
      </c>
      <c r="AW23" s="179">
        <v>32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32</v>
      </c>
      <c r="BD23" s="179">
        <v>20.170000000000002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20.170000000000002</v>
      </c>
      <c r="BL23" s="8">
        <f t="shared" si="21"/>
        <v>30.97</v>
      </c>
      <c r="BM23" s="8">
        <f t="shared" si="22"/>
        <v>20.93</v>
      </c>
      <c r="BN23" s="8">
        <f t="shared" si="23"/>
        <v>32</v>
      </c>
      <c r="BO23" s="8">
        <f t="shared" si="24"/>
        <v>20.170000000000002</v>
      </c>
      <c r="BP23" s="140">
        <f t="shared" si="25"/>
        <v>-1.0300000000000011</v>
      </c>
      <c r="BQ23" s="140">
        <f t="shared" si="26"/>
        <v>0.75999999999999801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970</v>
      </c>
      <c r="G24" s="16">
        <f>'[3]13'!G26</f>
        <v>0</v>
      </c>
      <c r="H24" s="17">
        <f t="shared" si="27"/>
        <v>1290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20.170000000000002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20.170000000000002</v>
      </c>
      <c r="AL24" s="8">
        <f t="shared" si="31"/>
        <v>217.82999999999998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217.82999999999998</v>
      </c>
      <c r="AT24" s="8">
        <v>30.97</v>
      </c>
      <c r="AU24" s="8">
        <v>20.93</v>
      </c>
      <c r="AW24" s="179">
        <v>32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32</v>
      </c>
      <c r="BD24" s="179">
        <v>20.170000000000002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20.170000000000002</v>
      </c>
      <c r="BL24" s="8">
        <f t="shared" si="21"/>
        <v>30.97</v>
      </c>
      <c r="BM24" s="8">
        <f t="shared" si="22"/>
        <v>20.93</v>
      </c>
      <c r="BN24" s="8">
        <f t="shared" si="23"/>
        <v>32</v>
      </c>
      <c r="BO24" s="8">
        <f t="shared" si="24"/>
        <v>20.170000000000002</v>
      </c>
      <c r="BP24" s="140">
        <f t="shared" si="25"/>
        <v>-1.0300000000000011</v>
      </c>
      <c r="BQ24" s="140">
        <f t="shared" si="26"/>
        <v>0.75999999999999801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970</v>
      </c>
      <c r="G25" s="16">
        <f>'[3]13'!G27</f>
        <v>0</v>
      </c>
      <c r="H25" s="17">
        <f t="shared" si="27"/>
        <v>1290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20.170000000000002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20.170000000000002</v>
      </c>
      <c r="AL25" s="8">
        <f t="shared" si="31"/>
        <v>217.82999999999998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217.82999999999998</v>
      </c>
      <c r="AT25" s="8">
        <v>30.97</v>
      </c>
      <c r="AU25" s="8">
        <v>20.93</v>
      </c>
      <c r="AW25" s="179">
        <v>32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32</v>
      </c>
      <c r="BD25" s="179">
        <v>20.170000000000002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20.170000000000002</v>
      </c>
      <c r="BL25" s="8">
        <f t="shared" si="21"/>
        <v>30.97</v>
      </c>
      <c r="BM25" s="8">
        <f t="shared" si="22"/>
        <v>20.93</v>
      </c>
      <c r="BN25" s="8">
        <f t="shared" si="23"/>
        <v>32</v>
      </c>
      <c r="BO25" s="8">
        <f t="shared" si="24"/>
        <v>20.170000000000002</v>
      </c>
      <c r="BP25" s="140">
        <f t="shared" si="25"/>
        <v>-1.0300000000000011</v>
      </c>
      <c r="BQ25" s="140">
        <f t="shared" si="26"/>
        <v>0.75999999999999801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970</v>
      </c>
      <c r="G26" s="16">
        <f>'[3]13'!G28</f>
        <v>0</v>
      </c>
      <c r="H26" s="17">
        <f t="shared" si="27"/>
        <v>1290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20.170000000000002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20.170000000000002</v>
      </c>
      <c r="AL26" s="8">
        <f t="shared" si="31"/>
        <v>217.82999999999998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217.82999999999998</v>
      </c>
      <c r="AT26" s="8">
        <v>30.97</v>
      </c>
      <c r="AU26" s="8">
        <v>20.93</v>
      </c>
      <c r="AW26" s="179">
        <v>32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32</v>
      </c>
      <c r="BD26" s="179">
        <v>20.170000000000002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20.170000000000002</v>
      </c>
      <c r="BL26" s="8">
        <f t="shared" si="21"/>
        <v>30.97</v>
      </c>
      <c r="BM26" s="8">
        <f t="shared" si="22"/>
        <v>20.93</v>
      </c>
      <c r="BN26" s="8">
        <f t="shared" si="23"/>
        <v>32</v>
      </c>
      <c r="BO26" s="8">
        <f t="shared" si="24"/>
        <v>20.170000000000002</v>
      </c>
      <c r="BP26" s="140">
        <f t="shared" si="25"/>
        <v>-1.0300000000000011</v>
      </c>
      <c r="BQ26" s="140">
        <f t="shared" si="26"/>
        <v>0.75999999999999801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970</v>
      </c>
      <c r="G27" s="16">
        <f>'[3]13'!G29</f>
        <v>0</v>
      </c>
      <c r="H27" s="17">
        <f t="shared" si="27"/>
        <v>1290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21.63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21.63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30.97</v>
      </c>
      <c r="AU27" s="8">
        <v>20.93</v>
      </c>
      <c r="AW27" s="179">
        <v>32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32</v>
      </c>
      <c r="BD27" s="179">
        <v>21.63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21.63</v>
      </c>
      <c r="BL27" s="8">
        <f t="shared" si="21"/>
        <v>30.97</v>
      </c>
      <c r="BM27" s="8">
        <f t="shared" si="22"/>
        <v>20.93</v>
      </c>
      <c r="BN27" s="8">
        <f t="shared" si="23"/>
        <v>32</v>
      </c>
      <c r="BO27" s="8">
        <f t="shared" si="24"/>
        <v>21.63</v>
      </c>
      <c r="BP27" s="140">
        <f t="shared" si="25"/>
        <v>-1.0300000000000011</v>
      </c>
      <c r="BQ27" s="140">
        <f t="shared" si="26"/>
        <v>-0.69999999999999929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970</v>
      </c>
      <c r="G28" s="16">
        <f>'[3]13'!G30</f>
        <v>0</v>
      </c>
      <c r="H28" s="17">
        <f t="shared" si="27"/>
        <v>1290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21.63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21.63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30.97</v>
      </c>
      <c r="AU28" s="8">
        <v>20.93</v>
      </c>
      <c r="AW28" s="179">
        <v>32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32</v>
      </c>
      <c r="BD28" s="179">
        <v>21.63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21.63</v>
      </c>
      <c r="BL28" s="8">
        <f t="shared" si="21"/>
        <v>30.97</v>
      </c>
      <c r="BM28" s="8">
        <f t="shared" si="22"/>
        <v>20.93</v>
      </c>
      <c r="BN28" s="8">
        <f t="shared" si="23"/>
        <v>32</v>
      </c>
      <c r="BO28" s="8">
        <f t="shared" si="24"/>
        <v>21.63</v>
      </c>
      <c r="BP28" s="140">
        <f t="shared" si="25"/>
        <v>-1.0300000000000011</v>
      </c>
      <c r="BQ28" s="140">
        <f t="shared" si="26"/>
        <v>-0.69999999999999929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970</v>
      </c>
      <c r="G29" s="16">
        <f>'[3]13'!G31</f>
        <v>0</v>
      </c>
      <c r="H29" s="17">
        <f t="shared" si="27"/>
        <v>1290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21.63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21.63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30.97</v>
      </c>
      <c r="AU29" s="8">
        <v>20.93</v>
      </c>
      <c r="AW29" s="179">
        <v>32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32</v>
      </c>
      <c r="BD29" s="179">
        <v>21.63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21.63</v>
      </c>
      <c r="BL29" s="8">
        <f t="shared" si="21"/>
        <v>30.97</v>
      </c>
      <c r="BM29" s="8">
        <f t="shared" si="22"/>
        <v>20.93</v>
      </c>
      <c r="BN29" s="8">
        <f t="shared" si="23"/>
        <v>32</v>
      </c>
      <c r="BO29" s="8">
        <f t="shared" si="24"/>
        <v>21.63</v>
      </c>
      <c r="BP29" s="140">
        <f t="shared" si="25"/>
        <v>-1.0300000000000011</v>
      </c>
      <c r="BQ29" s="140">
        <f t="shared" si="26"/>
        <v>-0.69999999999999929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970</v>
      </c>
      <c r="G30" s="16">
        <f>'[3]13'!G32</f>
        <v>0</v>
      </c>
      <c r="H30" s="17">
        <f t="shared" si="27"/>
        <v>1290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21.63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21.63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30.97</v>
      </c>
      <c r="AU30" s="8">
        <v>20.93</v>
      </c>
      <c r="AW30" s="179">
        <v>32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32</v>
      </c>
      <c r="BD30" s="179">
        <v>21.63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21.63</v>
      </c>
      <c r="BL30" s="8">
        <f t="shared" si="21"/>
        <v>30.97</v>
      </c>
      <c r="BM30" s="8">
        <f t="shared" si="22"/>
        <v>20.93</v>
      </c>
      <c r="BN30" s="8">
        <f t="shared" si="23"/>
        <v>32</v>
      </c>
      <c r="BO30" s="8">
        <f t="shared" si="24"/>
        <v>21.63</v>
      </c>
      <c r="BP30" s="140">
        <f t="shared" si="25"/>
        <v>-1.0300000000000011</v>
      </c>
      <c r="BQ30" s="140">
        <f t="shared" si="26"/>
        <v>-0.69999999999999929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970</v>
      </c>
      <c r="G31" s="16">
        <f>'[3]13'!G33</f>
        <v>0</v>
      </c>
      <c r="H31" s="17">
        <f t="shared" si="27"/>
        <v>1290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21.63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21.63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30.97</v>
      </c>
      <c r="AU31" s="8">
        <v>20.93</v>
      </c>
      <c r="AW31" s="179">
        <v>32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32</v>
      </c>
      <c r="BD31" s="179">
        <v>21.63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21.63</v>
      </c>
      <c r="BL31" s="8">
        <f t="shared" si="21"/>
        <v>30.97</v>
      </c>
      <c r="BM31" s="8">
        <f t="shared" si="22"/>
        <v>20.93</v>
      </c>
      <c r="BN31" s="8">
        <f t="shared" si="23"/>
        <v>32</v>
      </c>
      <c r="BO31" s="8">
        <f t="shared" si="24"/>
        <v>21.63</v>
      </c>
      <c r="BP31" s="140">
        <f t="shared" si="25"/>
        <v>-1.0300000000000011</v>
      </c>
      <c r="BQ31" s="140">
        <f t="shared" si="26"/>
        <v>-0.69999999999999929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970</v>
      </c>
      <c r="G32" s="16">
        <f>'[3]13'!G34</f>
        <v>0</v>
      </c>
      <c r="H32" s="17">
        <f t="shared" si="27"/>
        <v>1290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21.63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21.63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30.97</v>
      </c>
      <c r="AU32" s="8">
        <v>20.93</v>
      </c>
      <c r="AW32" s="179">
        <v>32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32</v>
      </c>
      <c r="BD32" s="179">
        <v>21.63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21.63</v>
      </c>
      <c r="BL32" s="8">
        <f t="shared" si="21"/>
        <v>30.97</v>
      </c>
      <c r="BM32" s="8">
        <f t="shared" si="22"/>
        <v>20.93</v>
      </c>
      <c r="BN32" s="8">
        <f t="shared" si="23"/>
        <v>32</v>
      </c>
      <c r="BO32" s="8">
        <f t="shared" si="24"/>
        <v>21.63</v>
      </c>
      <c r="BP32" s="140">
        <f t="shared" si="25"/>
        <v>-1.0300000000000011</v>
      </c>
      <c r="BQ32" s="140">
        <f t="shared" si="26"/>
        <v>-0.69999999999999929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970</v>
      </c>
      <c r="G33" s="16">
        <f>'[3]13'!G35</f>
        <v>0</v>
      </c>
      <c r="H33" s="17">
        <f t="shared" si="27"/>
        <v>1290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21.63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21.63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30.97</v>
      </c>
      <c r="AU33" s="8">
        <v>20.93</v>
      </c>
      <c r="AW33" s="179">
        <v>32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32</v>
      </c>
      <c r="BD33" s="179">
        <v>21.63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21.63</v>
      </c>
      <c r="BL33" s="8">
        <f t="shared" si="21"/>
        <v>30.97</v>
      </c>
      <c r="BM33" s="8">
        <f t="shared" si="22"/>
        <v>20.93</v>
      </c>
      <c r="BN33" s="8">
        <f t="shared" si="23"/>
        <v>32</v>
      </c>
      <c r="BO33" s="8">
        <f t="shared" si="24"/>
        <v>21.63</v>
      </c>
      <c r="BP33" s="140">
        <f t="shared" si="25"/>
        <v>-1.0300000000000011</v>
      </c>
      <c r="BQ33" s="140">
        <f t="shared" si="26"/>
        <v>-0.69999999999999929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970</v>
      </c>
      <c r="G34" s="16">
        <f>'[3]13'!G36</f>
        <v>0</v>
      </c>
      <c r="H34" s="17">
        <f t="shared" si="27"/>
        <v>1290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21.63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21.63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30.97</v>
      </c>
      <c r="AU34" s="8">
        <v>20.93</v>
      </c>
      <c r="AW34" s="179">
        <v>32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32</v>
      </c>
      <c r="BD34" s="179">
        <v>21.63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21.63</v>
      </c>
      <c r="BL34" s="8">
        <f t="shared" si="21"/>
        <v>30.97</v>
      </c>
      <c r="BM34" s="8">
        <f t="shared" si="22"/>
        <v>20.93</v>
      </c>
      <c r="BN34" s="8">
        <f t="shared" si="23"/>
        <v>32</v>
      </c>
      <c r="BO34" s="8">
        <f t="shared" si="24"/>
        <v>21.63</v>
      </c>
      <c r="BP34" s="140">
        <f t="shared" si="25"/>
        <v>-1.0300000000000011</v>
      </c>
      <c r="BQ34" s="140">
        <f t="shared" si="26"/>
        <v>-0.69999999999999929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970</v>
      </c>
      <c r="G35" s="16">
        <f>'[3]13'!G37</f>
        <v>0</v>
      </c>
      <c r="H35" s="17">
        <f t="shared" si="27"/>
        <v>1290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21.63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21.63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30.97</v>
      </c>
      <c r="AU35" s="8">
        <v>20.93</v>
      </c>
      <c r="AW35" s="179">
        <v>32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32</v>
      </c>
      <c r="BD35" s="179">
        <v>21.63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21.63</v>
      </c>
      <c r="BL35" s="8">
        <f t="shared" si="21"/>
        <v>30.97</v>
      </c>
      <c r="BM35" s="8">
        <f t="shared" si="22"/>
        <v>20.93</v>
      </c>
      <c r="BN35" s="8">
        <f t="shared" si="23"/>
        <v>32</v>
      </c>
      <c r="BO35" s="8">
        <f t="shared" si="24"/>
        <v>21.63</v>
      </c>
      <c r="BP35" s="140">
        <f t="shared" si="25"/>
        <v>-1.0300000000000011</v>
      </c>
      <c r="BQ35" s="140">
        <f t="shared" si="26"/>
        <v>-0.69999999999999929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970</v>
      </c>
      <c r="G36" s="16">
        <f>'[3]13'!G38</f>
        <v>0</v>
      </c>
      <c r="H36" s="17">
        <f t="shared" si="27"/>
        <v>1290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21.63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21.63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30.97</v>
      </c>
      <c r="AU36" s="8">
        <v>20.93</v>
      </c>
      <c r="AW36" s="179">
        <v>32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32</v>
      </c>
      <c r="BD36" s="179">
        <v>21.63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21.63</v>
      </c>
      <c r="BL36" s="8">
        <f t="shared" si="21"/>
        <v>30.97</v>
      </c>
      <c r="BM36" s="8">
        <f t="shared" si="22"/>
        <v>20.93</v>
      </c>
      <c r="BN36" s="8">
        <f t="shared" si="23"/>
        <v>32</v>
      </c>
      <c r="BO36" s="8">
        <f t="shared" si="24"/>
        <v>21.63</v>
      </c>
      <c r="BP36" s="140">
        <f t="shared" si="25"/>
        <v>-1.0300000000000011</v>
      </c>
      <c r="BQ36" s="140">
        <f t="shared" si="26"/>
        <v>-0.69999999999999929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970</v>
      </c>
      <c r="G37" s="16">
        <f>'[3]13'!G39</f>
        <v>0</v>
      </c>
      <c r="H37" s="17">
        <f t="shared" si="27"/>
        <v>1290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21.63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21.63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30.97</v>
      </c>
      <c r="AU37" s="8">
        <v>20.93</v>
      </c>
      <c r="AW37" s="179">
        <v>32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32</v>
      </c>
      <c r="BD37" s="179">
        <v>21.63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21.63</v>
      </c>
      <c r="BL37" s="8">
        <f t="shared" si="21"/>
        <v>30.97</v>
      </c>
      <c r="BM37" s="8">
        <f t="shared" si="22"/>
        <v>20.93</v>
      </c>
      <c r="BN37" s="8">
        <f t="shared" si="23"/>
        <v>32</v>
      </c>
      <c r="BO37" s="8">
        <f t="shared" si="24"/>
        <v>21.63</v>
      </c>
      <c r="BP37" s="140">
        <f t="shared" si="25"/>
        <v>-1.0300000000000011</v>
      </c>
      <c r="BQ37" s="140">
        <f t="shared" si="26"/>
        <v>-0.69999999999999929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970</v>
      </c>
      <c r="G38" s="16">
        <f>'[3]13'!G40</f>
        <v>0</v>
      </c>
      <c r="H38" s="17">
        <f t="shared" si="27"/>
        <v>1290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21.63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21.63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30.97</v>
      </c>
      <c r="AU38" s="8">
        <v>20.93</v>
      </c>
      <c r="AW38" s="179">
        <v>32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32</v>
      </c>
      <c r="BD38" s="179">
        <v>21.63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21.63</v>
      </c>
      <c r="BL38" s="8">
        <f t="shared" si="21"/>
        <v>30.97</v>
      </c>
      <c r="BM38" s="8">
        <f t="shared" si="22"/>
        <v>20.93</v>
      </c>
      <c r="BN38" s="8">
        <f t="shared" si="23"/>
        <v>32</v>
      </c>
      <c r="BO38" s="8">
        <f t="shared" si="24"/>
        <v>21.63</v>
      </c>
      <c r="BP38" s="140">
        <f t="shared" si="25"/>
        <v>-1.0300000000000011</v>
      </c>
      <c r="BQ38" s="140">
        <f t="shared" si="26"/>
        <v>-0.69999999999999929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970</v>
      </c>
      <c r="G39" s="16">
        <f>'[3]13'!G41</f>
        <v>0</v>
      </c>
      <c r="H39" s="17">
        <f t="shared" si="27"/>
        <v>1290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21.63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21.63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30.97</v>
      </c>
      <c r="AU39" s="8">
        <v>20.93</v>
      </c>
      <c r="AW39" s="179">
        <v>32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32</v>
      </c>
      <c r="BD39" s="179">
        <v>21.63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21.63</v>
      </c>
      <c r="BL39" s="8">
        <f t="shared" si="21"/>
        <v>30.97</v>
      </c>
      <c r="BM39" s="8">
        <f t="shared" si="22"/>
        <v>20.93</v>
      </c>
      <c r="BN39" s="8">
        <f t="shared" si="23"/>
        <v>32</v>
      </c>
      <c r="BO39" s="8">
        <f t="shared" si="24"/>
        <v>21.63</v>
      </c>
      <c r="BP39" s="140">
        <f t="shared" si="25"/>
        <v>-1.0300000000000011</v>
      </c>
      <c r="BQ39" s="140">
        <f t="shared" si="26"/>
        <v>-0.69999999999999929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970</v>
      </c>
      <c r="G40" s="16">
        <f>'[3]13'!G42</f>
        <v>0</v>
      </c>
      <c r="H40" s="17">
        <f t="shared" si="27"/>
        <v>1290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21.63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21.63</v>
      </c>
      <c r="AL40" s="8">
        <f t="shared" si="31"/>
        <v>216.37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216.37</v>
      </c>
      <c r="AT40" s="8">
        <v>30.97</v>
      </c>
      <c r="AU40" s="8">
        <v>20.93</v>
      </c>
      <c r="AW40" s="179">
        <v>32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32</v>
      </c>
      <c r="BD40" s="179">
        <v>21.63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21.63</v>
      </c>
      <c r="BL40" s="8">
        <f t="shared" si="21"/>
        <v>30.97</v>
      </c>
      <c r="BM40" s="8">
        <f t="shared" si="22"/>
        <v>20.93</v>
      </c>
      <c r="BN40" s="8">
        <f t="shared" si="23"/>
        <v>32</v>
      </c>
      <c r="BO40" s="8">
        <f t="shared" si="24"/>
        <v>21.63</v>
      </c>
      <c r="BP40" s="140">
        <f t="shared" si="25"/>
        <v>-1.0300000000000011</v>
      </c>
      <c r="BQ40" s="140">
        <f t="shared" si="26"/>
        <v>-0.69999999999999929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970</v>
      </c>
      <c r="G41" s="16">
        <f>'[3]13'!G43</f>
        <v>0</v>
      </c>
      <c r="H41" s="17">
        <f t="shared" si="27"/>
        <v>1290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21.63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21.63</v>
      </c>
      <c r="AL41" s="8">
        <f t="shared" si="31"/>
        <v>216.37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216.37</v>
      </c>
      <c r="AT41" s="8">
        <v>30.97</v>
      </c>
      <c r="AU41" s="8">
        <v>20.93</v>
      </c>
      <c r="AW41" s="179">
        <v>32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32</v>
      </c>
      <c r="BD41" s="179">
        <v>21.63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21.63</v>
      </c>
      <c r="BL41" s="8">
        <f t="shared" si="21"/>
        <v>30.97</v>
      </c>
      <c r="BM41" s="8">
        <f t="shared" si="22"/>
        <v>20.93</v>
      </c>
      <c r="BN41" s="8">
        <f t="shared" si="23"/>
        <v>32</v>
      </c>
      <c r="BO41" s="8">
        <f t="shared" si="24"/>
        <v>21.63</v>
      </c>
      <c r="BP41" s="140">
        <f t="shared" si="25"/>
        <v>-1.0300000000000011</v>
      </c>
      <c r="BQ41" s="140">
        <f t="shared" si="26"/>
        <v>-0.69999999999999929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970</v>
      </c>
      <c r="G42" s="16">
        <f>'[3]13'!G44</f>
        <v>0</v>
      </c>
      <c r="H42" s="17">
        <f t="shared" si="27"/>
        <v>1290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21.63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21.63</v>
      </c>
      <c r="AL42" s="8">
        <f t="shared" si="31"/>
        <v>216.37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216.37</v>
      </c>
      <c r="AT42" s="8">
        <v>30.97</v>
      </c>
      <c r="AU42" s="8">
        <v>20.93</v>
      </c>
      <c r="AW42" s="179">
        <v>32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32</v>
      </c>
      <c r="BD42" s="179">
        <v>21.63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21.63</v>
      </c>
      <c r="BL42" s="8">
        <f t="shared" si="21"/>
        <v>30.97</v>
      </c>
      <c r="BM42" s="8">
        <f t="shared" si="22"/>
        <v>20.93</v>
      </c>
      <c r="BN42" s="8">
        <f t="shared" si="23"/>
        <v>32</v>
      </c>
      <c r="BO42" s="8">
        <f t="shared" si="24"/>
        <v>21.63</v>
      </c>
      <c r="BP42" s="140">
        <f t="shared" si="25"/>
        <v>-1.0300000000000011</v>
      </c>
      <c r="BQ42" s="140">
        <f t="shared" si="26"/>
        <v>-0.69999999999999929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950</v>
      </c>
      <c r="G43" s="16">
        <f>'[3]13'!G45</f>
        <v>0</v>
      </c>
      <c r="H43" s="17">
        <f t="shared" si="27"/>
        <v>1270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21.63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21.63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30.97</v>
      </c>
      <c r="AU43" s="8">
        <v>20.93</v>
      </c>
      <c r="AW43" s="179">
        <v>32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32</v>
      </c>
      <c r="BD43" s="179">
        <v>21.63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21.63</v>
      </c>
      <c r="BL43" s="8">
        <f t="shared" si="21"/>
        <v>30.97</v>
      </c>
      <c r="BM43" s="8">
        <f t="shared" si="22"/>
        <v>20.93</v>
      </c>
      <c r="BN43" s="8">
        <f t="shared" si="23"/>
        <v>32</v>
      </c>
      <c r="BO43" s="8">
        <f t="shared" si="24"/>
        <v>21.63</v>
      </c>
      <c r="BP43" s="140">
        <f t="shared" si="25"/>
        <v>-1.0300000000000011</v>
      </c>
      <c r="BQ43" s="140">
        <f t="shared" si="26"/>
        <v>-0.69999999999999929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950</v>
      </c>
      <c r="G44" s="16">
        <f>'[3]13'!G46</f>
        <v>0</v>
      </c>
      <c r="H44" s="17">
        <f t="shared" si="27"/>
        <v>1270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21.63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21.63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30.97</v>
      </c>
      <c r="AU44" s="8">
        <v>20.93</v>
      </c>
      <c r="AW44" s="179">
        <v>32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32</v>
      </c>
      <c r="BD44" s="179">
        <v>21.63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21.63</v>
      </c>
      <c r="BL44" s="8">
        <f t="shared" si="21"/>
        <v>30.97</v>
      </c>
      <c r="BM44" s="8">
        <f t="shared" si="22"/>
        <v>20.93</v>
      </c>
      <c r="BN44" s="8">
        <f t="shared" si="23"/>
        <v>32</v>
      </c>
      <c r="BO44" s="8">
        <f t="shared" si="24"/>
        <v>21.63</v>
      </c>
      <c r="BP44" s="140">
        <f t="shared" si="25"/>
        <v>-1.0300000000000011</v>
      </c>
      <c r="BQ44" s="140">
        <f t="shared" si="26"/>
        <v>-0.69999999999999929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950</v>
      </c>
      <c r="G45" s="16">
        <f>'[3]13'!G47</f>
        <v>0</v>
      </c>
      <c r="H45" s="17">
        <f t="shared" si="27"/>
        <v>1270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21.63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21.63</v>
      </c>
      <c r="AL45" s="8">
        <f t="shared" si="31"/>
        <v>216.37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216.37</v>
      </c>
      <c r="AT45" s="8">
        <v>30.97</v>
      </c>
      <c r="AU45" s="8">
        <v>20.93</v>
      </c>
      <c r="AW45" s="179">
        <v>32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32</v>
      </c>
      <c r="BD45" s="179">
        <v>21.63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21.63</v>
      </c>
      <c r="BL45" s="8">
        <f t="shared" si="21"/>
        <v>30.97</v>
      </c>
      <c r="BM45" s="8">
        <f t="shared" si="22"/>
        <v>20.93</v>
      </c>
      <c r="BN45" s="8">
        <f t="shared" si="23"/>
        <v>32</v>
      </c>
      <c r="BO45" s="8">
        <f t="shared" si="24"/>
        <v>21.63</v>
      </c>
      <c r="BP45" s="140">
        <f t="shared" si="25"/>
        <v>-1.0300000000000011</v>
      </c>
      <c r="BQ45" s="140">
        <f t="shared" si="26"/>
        <v>-0.69999999999999929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950</v>
      </c>
      <c r="G46" s="16">
        <f>'[3]13'!G48</f>
        <v>0</v>
      </c>
      <c r="H46" s="17">
        <f t="shared" si="27"/>
        <v>1270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21.63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21.63</v>
      </c>
      <c r="AL46" s="8">
        <f t="shared" si="31"/>
        <v>216.37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216.37</v>
      </c>
      <c r="AT46" s="8">
        <v>30.97</v>
      </c>
      <c r="AU46" s="8">
        <v>20.93</v>
      </c>
      <c r="AW46" s="179">
        <v>32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32</v>
      </c>
      <c r="BD46" s="179">
        <v>21.63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21.63</v>
      </c>
      <c r="BL46" s="8">
        <f t="shared" si="21"/>
        <v>30.97</v>
      </c>
      <c r="BM46" s="8">
        <f t="shared" si="22"/>
        <v>20.93</v>
      </c>
      <c r="BN46" s="8">
        <f t="shared" si="23"/>
        <v>32</v>
      </c>
      <c r="BO46" s="8">
        <f t="shared" si="24"/>
        <v>21.63</v>
      </c>
      <c r="BP46" s="140">
        <f t="shared" si="25"/>
        <v>-1.0300000000000011</v>
      </c>
      <c r="BQ46" s="140">
        <f t="shared" si="26"/>
        <v>-0.69999999999999929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950</v>
      </c>
      <c r="G47" s="16">
        <f>'[3]13'!G49</f>
        <v>0</v>
      </c>
      <c r="H47" s="17">
        <f t="shared" si="27"/>
        <v>1270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21.63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21.63</v>
      </c>
      <c r="AL47" s="8">
        <f t="shared" si="31"/>
        <v>216.37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216.37</v>
      </c>
      <c r="AT47" s="8">
        <v>30.97</v>
      </c>
      <c r="AU47" s="8">
        <v>20.93</v>
      </c>
      <c r="AW47" s="179">
        <v>32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32</v>
      </c>
      <c r="BD47" s="179">
        <v>21.63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21.63</v>
      </c>
      <c r="BL47" s="8">
        <f t="shared" si="21"/>
        <v>30.97</v>
      </c>
      <c r="BM47" s="8">
        <f t="shared" si="22"/>
        <v>20.93</v>
      </c>
      <c r="BN47" s="8">
        <f t="shared" si="23"/>
        <v>32</v>
      </c>
      <c r="BO47" s="8">
        <f t="shared" si="24"/>
        <v>21.63</v>
      </c>
      <c r="BP47" s="140">
        <f t="shared" si="25"/>
        <v>-1.0300000000000011</v>
      </c>
      <c r="BQ47" s="140">
        <f t="shared" si="26"/>
        <v>-0.69999999999999929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950</v>
      </c>
      <c r="G48" s="16">
        <f>'[3]13'!G50</f>
        <v>0</v>
      </c>
      <c r="H48" s="17">
        <f t="shared" si="27"/>
        <v>1270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21.63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21.63</v>
      </c>
      <c r="AL48" s="8">
        <f t="shared" si="31"/>
        <v>216.37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216.37</v>
      </c>
      <c r="AT48" s="8">
        <v>30.97</v>
      </c>
      <c r="AU48" s="8">
        <v>20.93</v>
      </c>
      <c r="AW48" s="179">
        <v>32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32</v>
      </c>
      <c r="BD48" s="179">
        <v>21.63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21.63</v>
      </c>
      <c r="BL48" s="8">
        <f t="shared" si="21"/>
        <v>30.97</v>
      </c>
      <c r="BM48" s="8">
        <f t="shared" si="22"/>
        <v>20.93</v>
      </c>
      <c r="BN48" s="8">
        <f t="shared" si="23"/>
        <v>32</v>
      </c>
      <c r="BO48" s="8">
        <f t="shared" si="24"/>
        <v>21.63</v>
      </c>
      <c r="BP48" s="140">
        <f t="shared" si="25"/>
        <v>-1.0300000000000011</v>
      </c>
      <c r="BQ48" s="140">
        <f t="shared" si="26"/>
        <v>-0.69999999999999929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950</v>
      </c>
      <c r="G49" s="16">
        <f>'[3]13'!G51</f>
        <v>0</v>
      </c>
      <c r="H49" s="17">
        <f t="shared" si="27"/>
        <v>1270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21.63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21.63</v>
      </c>
      <c r="AL49" s="8">
        <f t="shared" si="31"/>
        <v>216.37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216.37</v>
      </c>
      <c r="AT49" s="8">
        <v>30.97</v>
      </c>
      <c r="AU49" s="8">
        <v>20.93</v>
      </c>
      <c r="AW49" s="179">
        <v>32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32</v>
      </c>
      <c r="BD49" s="179">
        <v>21.63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21.63</v>
      </c>
      <c r="BL49" s="8">
        <f t="shared" si="21"/>
        <v>30.97</v>
      </c>
      <c r="BM49" s="8">
        <f t="shared" si="22"/>
        <v>20.93</v>
      </c>
      <c r="BN49" s="8">
        <f t="shared" si="23"/>
        <v>32</v>
      </c>
      <c r="BO49" s="8">
        <f t="shared" si="24"/>
        <v>21.63</v>
      </c>
      <c r="BP49" s="140">
        <f t="shared" si="25"/>
        <v>-1.0300000000000011</v>
      </c>
      <c r="BQ49" s="140">
        <f t="shared" si="26"/>
        <v>-0.69999999999999929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950</v>
      </c>
      <c r="G50" s="16">
        <f>'[3]13'!G52</f>
        <v>0</v>
      </c>
      <c r="H50" s="17">
        <f t="shared" si="27"/>
        <v>1270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21.63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21.63</v>
      </c>
      <c r="AL50" s="8">
        <f t="shared" si="31"/>
        <v>216.37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216.37</v>
      </c>
      <c r="AT50" s="8">
        <v>30.97</v>
      </c>
      <c r="AU50" s="8">
        <v>20.93</v>
      </c>
      <c r="AW50" s="179">
        <v>32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32</v>
      </c>
      <c r="BD50" s="179">
        <v>21.63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21.63</v>
      </c>
      <c r="BL50" s="8">
        <f t="shared" si="21"/>
        <v>30.97</v>
      </c>
      <c r="BM50" s="8">
        <f t="shared" si="22"/>
        <v>20.93</v>
      </c>
      <c r="BN50" s="8">
        <f t="shared" si="23"/>
        <v>32</v>
      </c>
      <c r="BO50" s="8">
        <f t="shared" si="24"/>
        <v>21.63</v>
      </c>
      <c r="BP50" s="140">
        <f t="shared" si="25"/>
        <v>-1.0300000000000011</v>
      </c>
      <c r="BQ50" s="140">
        <f t="shared" si="26"/>
        <v>-0.69999999999999929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950</v>
      </c>
      <c r="G51" s="16">
        <f>'[3]13'!G53</f>
        <v>0</v>
      </c>
      <c r="H51" s="17">
        <f t="shared" si="27"/>
        <v>1270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21.63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21.63</v>
      </c>
      <c r="AL51" s="8">
        <f t="shared" si="31"/>
        <v>216.37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216.37</v>
      </c>
      <c r="AT51" s="8">
        <v>30.97</v>
      </c>
      <c r="AU51" s="8">
        <v>20.93</v>
      </c>
      <c r="AW51" s="179">
        <v>32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32</v>
      </c>
      <c r="BD51" s="179">
        <v>21.63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21.63</v>
      </c>
      <c r="BL51" s="8">
        <f t="shared" si="21"/>
        <v>30.97</v>
      </c>
      <c r="BM51" s="8">
        <f t="shared" si="22"/>
        <v>20.93</v>
      </c>
      <c r="BN51" s="8">
        <f t="shared" si="23"/>
        <v>32</v>
      </c>
      <c r="BO51" s="8">
        <f t="shared" si="24"/>
        <v>21.63</v>
      </c>
      <c r="BP51" s="140">
        <f t="shared" si="25"/>
        <v>-1.0300000000000011</v>
      </c>
      <c r="BQ51" s="140">
        <f t="shared" si="26"/>
        <v>-0.69999999999999929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950</v>
      </c>
      <c r="G52" s="16">
        <f>'[3]13'!G54</f>
        <v>0</v>
      </c>
      <c r="H52" s="17">
        <f t="shared" si="27"/>
        <v>1270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21.63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21.63</v>
      </c>
      <c r="AL52" s="8">
        <f t="shared" si="31"/>
        <v>216.37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216.37</v>
      </c>
      <c r="AT52" s="8">
        <v>30.97</v>
      </c>
      <c r="AU52" s="8">
        <v>15.33</v>
      </c>
      <c r="AW52" s="179">
        <v>32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32</v>
      </c>
      <c r="BD52" s="179">
        <v>21.63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21.63</v>
      </c>
      <c r="BL52" s="8">
        <f t="shared" si="21"/>
        <v>30.97</v>
      </c>
      <c r="BM52" s="8">
        <f t="shared" si="22"/>
        <v>15.33</v>
      </c>
      <c r="BN52" s="8">
        <f t="shared" si="23"/>
        <v>32</v>
      </c>
      <c r="BO52" s="8">
        <f t="shared" si="24"/>
        <v>21.63</v>
      </c>
      <c r="BP52" s="140">
        <f t="shared" si="25"/>
        <v>-1.0300000000000011</v>
      </c>
      <c r="BQ52" s="140">
        <f t="shared" si="26"/>
        <v>-6.2999999999999989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950</v>
      </c>
      <c r="G53" s="16">
        <f>'[3]13'!G55</f>
        <v>0</v>
      </c>
      <c r="H53" s="17">
        <f t="shared" si="27"/>
        <v>1270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21.63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21.63</v>
      </c>
      <c r="AL53" s="8">
        <f t="shared" si="31"/>
        <v>216.37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216.37</v>
      </c>
      <c r="AT53" s="8">
        <v>30.97</v>
      </c>
      <c r="AU53" s="8">
        <v>15.33</v>
      </c>
      <c r="AW53" s="179">
        <v>32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32</v>
      </c>
      <c r="BD53" s="179">
        <v>21.63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21.63</v>
      </c>
      <c r="BL53" s="8">
        <f t="shared" si="21"/>
        <v>30.97</v>
      </c>
      <c r="BM53" s="8">
        <f t="shared" si="22"/>
        <v>15.33</v>
      </c>
      <c r="BN53" s="8">
        <f t="shared" si="23"/>
        <v>32</v>
      </c>
      <c r="BO53" s="8">
        <f t="shared" si="24"/>
        <v>21.63</v>
      </c>
      <c r="BP53" s="140">
        <f t="shared" si="25"/>
        <v>-1.0300000000000011</v>
      </c>
      <c r="BQ53" s="140">
        <f t="shared" si="26"/>
        <v>-6.2999999999999989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950</v>
      </c>
      <c r="G54" s="16">
        <f>'[3]13'!G56</f>
        <v>0</v>
      </c>
      <c r="H54" s="17">
        <f t="shared" si="27"/>
        <v>1270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21.63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21.63</v>
      </c>
      <c r="AL54" s="8">
        <f t="shared" si="31"/>
        <v>216.37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216.37</v>
      </c>
      <c r="AT54" s="8">
        <v>30.97</v>
      </c>
      <c r="AU54" s="8">
        <v>15.33</v>
      </c>
      <c r="AW54" s="179">
        <v>32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32</v>
      </c>
      <c r="BD54" s="179">
        <v>21.63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21.63</v>
      </c>
      <c r="BL54" s="8">
        <f t="shared" si="21"/>
        <v>30.97</v>
      </c>
      <c r="BM54" s="8">
        <f t="shared" si="22"/>
        <v>15.33</v>
      </c>
      <c r="BN54" s="8">
        <f t="shared" si="23"/>
        <v>32</v>
      </c>
      <c r="BO54" s="8">
        <f t="shared" si="24"/>
        <v>21.63</v>
      </c>
      <c r="BP54" s="140">
        <f t="shared" si="25"/>
        <v>-1.0300000000000011</v>
      </c>
      <c r="BQ54" s="140">
        <f t="shared" si="26"/>
        <v>-6.2999999999999989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950</v>
      </c>
      <c r="G55" s="16">
        <f>'[3]13'!G57</f>
        <v>0</v>
      </c>
      <c r="H55" s="17">
        <f t="shared" si="27"/>
        <v>1270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21.63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21.63</v>
      </c>
      <c r="AL55" s="8">
        <f t="shared" si="31"/>
        <v>216.37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216.37</v>
      </c>
      <c r="AT55" s="8">
        <v>30.97</v>
      </c>
      <c r="AU55" s="8">
        <v>15.33</v>
      </c>
      <c r="AW55" s="179">
        <v>32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32</v>
      </c>
      <c r="BD55" s="179">
        <v>21.63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21.63</v>
      </c>
      <c r="BL55" s="8">
        <f t="shared" si="21"/>
        <v>30.97</v>
      </c>
      <c r="BM55" s="8">
        <f t="shared" si="22"/>
        <v>15.33</v>
      </c>
      <c r="BN55" s="8">
        <f t="shared" si="23"/>
        <v>32</v>
      </c>
      <c r="BO55" s="8">
        <f t="shared" si="24"/>
        <v>21.63</v>
      </c>
      <c r="BP55" s="140">
        <f t="shared" si="25"/>
        <v>-1.0300000000000011</v>
      </c>
      <c r="BQ55" s="140">
        <f t="shared" si="26"/>
        <v>-6.2999999999999989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950</v>
      </c>
      <c r="G56" s="16">
        <f>'[3]13'!G58</f>
        <v>0</v>
      </c>
      <c r="H56" s="17">
        <f t="shared" si="27"/>
        <v>1270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21.63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21.63</v>
      </c>
      <c r="AL56" s="8">
        <f t="shared" si="31"/>
        <v>216.37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216.37</v>
      </c>
      <c r="AT56" s="8">
        <v>30.97</v>
      </c>
      <c r="AU56" s="8">
        <v>0</v>
      </c>
      <c r="AW56" s="179">
        <v>32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32</v>
      </c>
      <c r="BD56" s="179">
        <v>21.63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21.63</v>
      </c>
      <c r="BL56" s="8">
        <f t="shared" si="21"/>
        <v>30.97</v>
      </c>
      <c r="BM56" s="8">
        <f t="shared" si="22"/>
        <v>0</v>
      </c>
      <c r="BN56" s="8">
        <f t="shared" si="23"/>
        <v>32</v>
      </c>
      <c r="BO56" s="8">
        <f t="shared" si="24"/>
        <v>21.63</v>
      </c>
      <c r="BP56" s="140">
        <f t="shared" si="25"/>
        <v>-1.0300000000000011</v>
      </c>
      <c r="BQ56" s="140">
        <f t="shared" si="26"/>
        <v>-21.63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950</v>
      </c>
      <c r="G57" s="16">
        <f>'[3]13'!G59</f>
        <v>0</v>
      </c>
      <c r="H57" s="17">
        <f t="shared" si="27"/>
        <v>1270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21.63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21.63</v>
      </c>
      <c r="AL57" s="8">
        <f t="shared" si="31"/>
        <v>216.37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216.37</v>
      </c>
      <c r="AT57" s="8">
        <v>30.97</v>
      </c>
      <c r="AU57" s="8">
        <v>3.87</v>
      </c>
      <c r="AW57" s="179">
        <v>32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32</v>
      </c>
      <c r="BD57" s="179">
        <v>21.63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21.63</v>
      </c>
      <c r="BL57" s="8">
        <f t="shared" si="21"/>
        <v>30.97</v>
      </c>
      <c r="BM57" s="8">
        <f t="shared" si="22"/>
        <v>3.87</v>
      </c>
      <c r="BN57" s="8">
        <f t="shared" si="23"/>
        <v>32</v>
      </c>
      <c r="BO57" s="8">
        <f t="shared" si="24"/>
        <v>21.63</v>
      </c>
      <c r="BP57" s="140">
        <f t="shared" si="25"/>
        <v>-1.0300000000000011</v>
      </c>
      <c r="BQ57" s="140">
        <f t="shared" si="26"/>
        <v>-17.759999999999998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950</v>
      </c>
      <c r="G58" s="16">
        <f>'[3]13'!G60</f>
        <v>0</v>
      </c>
      <c r="H58" s="17">
        <f t="shared" si="27"/>
        <v>1270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21.63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21.63</v>
      </c>
      <c r="AL58" s="8">
        <f t="shared" si="31"/>
        <v>216.37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216.37</v>
      </c>
      <c r="AT58" s="8">
        <v>30.97</v>
      </c>
      <c r="AU58" s="8">
        <v>3.87</v>
      </c>
      <c r="AW58" s="179">
        <v>32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32</v>
      </c>
      <c r="BD58" s="179">
        <v>21.63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21.63</v>
      </c>
      <c r="BL58" s="8">
        <f t="shared" si="21"/>
        <v>30.97</v>
      </c>
      <c r="BM58" s="8">
        <f t="shared" si="22"/>
        <v>3.87</v>
      </c>
      <c r="BN58" s="8">
        <f t="shared" si="23"/>
        <v>32</v>
      </c>
      <c r="BO58" s="8">
        <f t="shared" si="24"/>
        <v>21.63</v>
      </c>
      <c r="BP58" s="140">
        <f t="shared" si="25"/>
        <v>-1.0300000000000011</v>
      </c>
      <c r="BQ58" s="140">
        <f t="shared" si="26"/>
        <v>-17.759999999999998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950</v>
      </c>
      <c r="G59" s="16">
        <f>'[3]13'!G61</f>
        <v>0</v>
      </c>
      <c r="H59" s="17">
        <f t="shared" si="27"/>
        <v>1270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21.08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21.08</v>
      </c>
      <c r="AL59" s="8">
        <f t="shared" si="31"/>
        <v>216.92000000000002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216.92000000000002</v>
      </c>
      <c r="AT59" s="8">
        <v>30.97</v>
      </c>
      <c r="AU59" s="8">
        <v>3.87</v>
      </c>
      <c r="AW59" s="179">
        <v>32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32</v>
      </c>
      <c r="BD59" s="179">
        <v>21.08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21.08</v>
      </c>
      <c r="BL59" s="8">
        <f t="shared" si="21"/>
        <v>30.97</v>
      </c>
      <c r="BM59" s="8">
        <f t="shared" si="22"/>
        <v>3.87</v>
      </c>
      <c r="BN59" s="8">
        <f t="shared" si="23"/>
        <v>32</v>
      </c>
      <c r="BO59" s="8">
        <f t="shared" si="24"/>
        <v>21.08</v>
      </c>
      <c r="BP59" s="140">
        <f t="shared" si="25"/>
        <v>-1.0300000000000011</v>
      </c>
      <c r="BQ59" s="140">
        <f t="shared" si="26"/>
        <v>-17.209999999999997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950</v>
      </c>
      <c r="G60" s="16">
        <f>'[3]13'!G62</f>
        <v>0</v>
      </c>
      <c r="H60" s="17">
        <f t="shared" si="27"/>
        <v>1270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15.84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15.84</v>
      </c>
      <c r="AL60" s="8">
        <f t="shared" si="31"/>
        <v>222.16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222.16</v>
      </c>
      <c r="AT60" s="8">
        <v>30.97</v>
      </c>
      <c r="AU60" s="8">
        <v>3.87</v>
      </c>
      <c r="AW60" s="179">
        <v>32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32</v>
      </c>
      <c r="BD60" s="179">
        <v>15.84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15.84</v>
      </c>
      <c r="BL60" s="8">
        <f t="shared" si="21"/>
        <v>30.97</v>
      </c>
      <c r="BM60" s="8">
        <f t="shared" si="22"/>
        <v>3.87</v>
      </c>
      <c r="BN60" s="8">
        <f t="shared" si="23"/>
        <v>32</v>
      </c>
      <c r="BO60" s="8">
        <f t="shared" si="24"/>
        <v>15.84</v>
      </c>
      <c r="BP60" s="140">
        <f t="shared" si="25"/>
        <v>-1.0300000000000011</v>
      </c>
      <c r="BQ60" s="140">
        <f t="shared" si="26"/>
        <v>-11.969999999999999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950</v>
      </c>
      <c r="G61" s="16">
        <f>'[3]13'!G63</f>
        <v>0</v>
      </c>
      <c r="H61" s="17">
        <f t="shared" si="27"/>
        <v>1270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15.84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15.84</v>
      </c>
      <c r="AL61" s="8">
        <f t="shared" si="31"/>
        <v>222.16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222.16</v>
      </c>
      <c r="AT61" s="8">
        <v>30.97</v>
      </c>
      <c r="AU61" s="8">
        <v>3.87</v>
      </c>
      <c r="AW61" s="179">
        <v>32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32</v>
      </c>
      <c r="BD61" s="179">
        <v>15.84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15.84</v>
      </c>
      <c r="BL61" s="8">
        <f t="shared" si="21"/>
        <v>30.97</v>
      </c>
      <c r="BM61" s="8">
        <f t="shared" si="22"/>
        <v>3.87</v>
      </c>
      <c r="BN61" s="8">
        <f t="shared" si="23"/>
        <v>32</v>
      </c>
      <c r="BO61" s="8">
        <f t="shared" si="24"/>
        <v>15.84</v>
      </c>
      <c r="BP61" s="140">
        <f t="shared" si="25"/>
        <v>-1.0300000000000011</v>
      </c>
      <c r="BQ61" s="140">
        <f t="shared" si="26"/>
        <v>-11.969999999999999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950</v>
      </c>
      <c r="G62" s="16">
        <f>'[3]13'!G64</f>
        <v>0</v>
      </c>
      <c r="H62" s="17">
        <f t="shared" si="27"/>
        <v>1270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15.84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15.84</v>
      </c>
      <c r="AL62" s="8">
        <f t="shared" ref="AL62:AN98" si="35">Q62-X62-AE62</f>
        <v>222.16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222.16</v>
      </c>
      <c r="AT62" s="8">
        <v>30.97</v>
      </c>
      <c r="AU62" s="8">
        <v>3.87</v>
      </c>
      <c r="AW62" s="179">
        <v>32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32</v>
      </c>
      <c r="BD62" s="179">
        <v>15.84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15.84</v>
      </c>
      <c r="BL62" s="8">
        <f t="shared" si="21"/>
        <v>30.97</v>
      </c>
      <c r="BM62" s="8">
        <f t="shared" si="22"/>
        <v>3.87</v>
      </c>
      <c r="BN62" s="8">
        <f t="shared" si="23"/>
        <v>32</v>
      </c>
      <c r="BO62" s="8">
        <f t="shared" si="24"/>
        <v>15.84</v>
      </c>
      <c r="BP62" s="140">
        <f t="shared" si="25"/>
        <v>-1.0300000000000011</v>
      </c>
      <c r="BQ62" s="140">
        <f t="shared" si="26"/>
        <v>-11.969999999999999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950</v>
      </c>
      <c r="G63" s="16">
        <f>'[3]13'!G65</f>
        <v>0</v>
      </c>
      <c r="H63" s="17">
        <f t="shared" si="27"/>
        <v>1270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15.84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15.84</v>
      </c>
      <c r="AL63" s="8">
        <f t="shared" si="35"/>
        <v>222.16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222.16</v>
      </c>
      <c r="AT63" s="8">
        <v>30.97</v>
      </c>
      <c r="AU63" s="8">
        <v>18.32</v>
      </c>
      <c r="AW63" s="179">
        <v>32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32</v>
      </c>
      <c r="BD63" s="179">
        <v>15.84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15.84</v>
      </c>
      <c r="BL63" s="8">
        <f t="shared" si="21"/>
        <v>30.97</v>
      </c>
      <c r="BM63" s="8">
        <f t="shared" si="22"/>
        <v>18.32</v>
      </c>
      <c r="BN63" s="8">
        <f t="shared" si="23"/>
        <v>32</v>
      </c>
      <c r="BO63" s="8">
        <f t="shared" si="24"/>
        <v>15.84</v>
      </c>
      <c r="BP63" s="140">
        <f t="shared" si="25"/>
        <v>-1.0300000000000011</v>
      </c>
      <c r="BQ63" s="140">
        <f t="shared" si="26"/>
        <v>2.4800000000000004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950</v>
      </c>
      <c r="G64" s="16">
        <f>'[3]13'!G66</f>
        <v>0</v>
      </c>
      <c r="H64" s="17">
        <f t="shared" si="27"/>
        <v>1270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15.84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15.84</v>
      </c>
      <c r="AL64" s="8">
        <f t="shared" si="35"/>
        <v>222.16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222.16</v>
      </c>
      <c r="AT64" s="8">
        <v>30.97</v>
      </c>
      <c r="AU64" s="8">
        <v>20.88</v>
      </c>
      <c r="AW64" s="179">
        <v>32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32</v>
      </c>
      <c r="BD64" s="179">
        <v>15.84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15.84</v>
      </c>
      <c r="BL64" s="8">
        <f t="shared" si="21"/>
        <v>30.97</v>
      </c>
      <c r="BM64" s="8">
        <f t="shared" si="22"/>
        <v>20.88</v>
      </c>
      <c r="BN64" s="8">
        <f t="shared" si="23"/>
        <v>32</v>
      </c>
      <c r="BO64" s="8">
        <f t="shared" si="24"/>
        <v>15.84</v>
      </c>
      <c r="BP64" s="140">
        <f t="shared" si="25"/>
        <v>-1.0300000000000011</v>
      </c>
      <c r="BQ64" s="140">
        <f t="shared" si="26"/>
        <v>5.0399999999999991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950</v>
      </c>
      <c r="G65" s="16">
        <f>'[3]13'!G67</f>
        <v>0</v>
      </c>
      <c r="H65" s="17">
        <f t="shared" si="27"/>
        <v>1270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15.84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15.84</v>
      </c>
      <c r="AL65" s="8">
        <f t="shared" si="35"/>
        <v>222.16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222.16</v>
      </c>
      <c r="AT65" s="8">
        <v>30.97</v>
      </c>
      <c r="AU65" s="8">
        <v>20.88</v>
      </c>
      <c r="AW65" s="179">
        <v>32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32</v>
      </c>
      <c r="BD65" s="179">
        <v>15.84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15.84</v>
      </c>
      <c r="BL65" s="8">
        <f t="shared" si="21"/>
        <v>30.97</v>
      </c>
      <c r="BM65" s="8">
        <f t="shared" si="22"/>
        <v>20.88</v>
      </c>
      <c r="BN65" s="8">
        <f t="shared" si="23"/>
        <v>32</v>
      </c>
      <c r="BO65" s="8">
        <f t="shared" si="24"/>
        <v>15.84</v>
      </c>
      <c r="BP65" s="140">
        <f t="shared" si="25"/>
        <v>-1.0300000000000011</v>
      </c>
      <c r="BQ65" s="140">
        <f t="shared" si="26"/>
        <v>5.0399999999999991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950</v>
      </c>
      <c r="G66" s="16">
        <f>'[3]13'!G68</f>
        <v>0</v>
      </c>
      <c r="H66" s="17">
        <f t="shared" si="27"/>
        <v>1270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238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</v>
      </c>
      <c r="AT66" s="8">
        <v>30.97</v>
      </c>
      <c r="AU66" s="8">
        <v>20.88</v>
      </c>
      <c r="AW66" s="179">
        <v>32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32</v>
      </c>
      <c r="BD66" s="179">
        <v>0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0</v>
      </c>
      <c r="BL66" s="8">
        <f t="shared" si="21"/>
        <v>30.97</v>
      </c>
      <c r="BM66" s="8">
        <f t="shared" si="22"/>
        <v>20.88</v>
      </c>
      <c r="BN66" s="8">
        <f t="shared" si="23"/>
        <v>32</v>
      </c>
      <c r="BO66" s="8">
        <f t="shared" si="24"/>
        <v>0</v>
      </c>
      <c r="BP66" s="140">
        <f t="shared" si="25"/>
        <v>-1.0300000000000011</v>
      </c>
      <c r="BQ66" s="140">
        <f t="shared" si="26"/>
        <v>20.88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950</v>
      </c>
      <c r="G67" s="16">
        <f>'[3]13'!G69</f>
        <v>0</v>
      </c>
      <c r="H67" s="17">
        <f t="shared" si="27"/>
        <v>1270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238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</v>
      </c>
      <c r="AT67" s="8">
        <v>30.97</v>
      </c>
      <c r="AU67" s="8">
        <v>20.88</v>
      </c>
      <c r="AW67" s="179">
        <v>32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32</v>
      </c>
      <c r="BD67" s="179">
        <v>0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0</v>
      </c>
      <c r="BL67" s="8">
        <f t="shared" si="21"/>
        <v>30.97</v>
      </c>
      <c r="BM67" s="8">
        <f t="shared" si="22"/>
        <v>20.88</v>
      </c>
      <c r="BN67" s="8">
        <f t="shared" si="23"/>
        <v>32</v>
      </c>
      <c r="BO67" s="8">
        <f t="shared" si="24"/>
        <v>0</v>
      </c>
      <c r="BP67" s="140">
        <f t="shared" si="25"/>
        <v>-1.0300000000000011</v>
      </c>
      <c r="BQ67" s="140">
        <f t="shared" si="26"/>
        <v>20.88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950</v>
      </c>
      <c r="G68" s="16">
        <f>'[3]13'!G70</f>
        <v>0</v>
      </c>
      <c r="H68" s="17">
        <f t="shared" si="27"/>
        <v>1270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4</v>
      </c>
      <c r="AL68" s="8">
        <f t="shared" si="35"/>
        <v>234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</v>
      </c>
      <c r="AT68" s="8">
        <v>30.97</v>
      </c>
      <c r="AU68" s="8">
        <v>0</v>
      </c>
      <c r="AW68" s="179">
        <v>32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32</v>
      </c>
      <c r="BD68" s="179">
        <v>4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4</v>
      </c>
      <c r="BL68" s="8">
        <f t="shared" ref="BL68:BL98" si="53">AT68</f>
        <v>30.97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4</v>
      </c>
      <c r="BP68" s="140">
        <f t="shared" ref="BP68:BP98" si="57">BL68-BN68</f>
        <v>-1.0300000000000011</v>
      </c>
      <c r="BQ68" s="140">
        <f t="shared" ref="BQ68:BQ98" si="58">BM68-BO68</f>
        <v>-4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950</v>
      </c>
      <c r="G69" s="16">
        <f>'[3]13'!G71</f>
        <v>0</v>
      </c>
      <c r="H69" s="17">
        <f t="shared" ref="H69:H98" si="59">SUM(B69:G69)</f>
        <v>1270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4</v>
      </c>
      <c r="AL69" s="8">
        <f t="shared" si="35"/>
        <v>234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</v>
      </c>
      <c r="AT69" s="8">
        <v>30.97</v>
      </c>
      <c r="AU69" s="8">
        <v>0</v>
      </c>
      <c r="AW69" s="179">
        <v>32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32</v>
      </c>
      <c r="BD69" s="179">
        <v>4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4</v>
      </c>
      <c r="BL69" s="8">
        <f t="shared" si="53"/>
        <v>30.97</v>
      </c>
      <c r="BM69" s="8">
        <f t="shared" si="54"/>
        <v>0</v>
      </c>
      <c r="BN69" s="8">
        <f t="shared" si="55"/>
        <v>32</v>
      </c>
      <c r="BO69" s="8">
        <f t="shared" si="56"/>
        <v>4</v>
      </c>
      <c r="BP69" s="140">
        <f t="shared" si="57"/>
        <v>-1.0300000000000011</v>
      </c>
      <c r="BQ69" s="140">
        <f t="shared" si="58"/>
        <v>-4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950</v>
      </c>
      <c r="G70" s="16">
        <f>'[3]13'!G72</f>
        <v>0</v>
      </c>
      <c r="H70" s="17">
        <f t="shared" si="59"/>
        <v>1270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4</v>
      </c>
      <c r="AL70" s="8">
        <f t="shared" si="35"/>
        <v>234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</v>
      </c>
      <c r="AT70" s="8">
        <v>30.97</v>
      </c>
      <c r="AU70" s="8">
        <v>0</v>
      </c>
      <c r="AW70" s="179">
        <v>32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32</v>
      </c>
      <c r="BD70" s="179">
        <v>4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4</v>
      </c>
      <c r="BL70" s="8">
        <f t="shared" si="53"/>
        <v>30.97</v>
      </c>
      <c r="BM70" s="8">
        <f t="shared" si="54"/>
        <v>0</v>
      </c>
      <c r="BN70" s="8">
        <f t="shared" si="55"/>
        <v>32</v>
      </c>
      <c r="BO70" s="8">
        <f t="shared" si="56"/>
        <v>4</v>
      </c>
      <c r="BP70" s="140">
        <f t="shared" si="57"/>
        <v>-1.0300000000000011</v>
      </c>
      <c r="BQ70" s="140">
        <f t="shared" si="58"/>
        <v>-4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950</v>
      </c>
      <c r="G71" s="16">
        <f>'[3]13'!G73</f>
        <v>0</v>
      </c>
      <c r="H71" s="17">
        <f t="shared" si="59"/>
        <v>1270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20.170000000000002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20.170000000000002</v>
      </c>
      <c r="AL71" s="8">
        <f t="shared" si="35"/>
        <v>217.82999999999998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217.82999999999998</v>
      </c>
      <c r="AT71" s="8">
        <v>30.97</v>
      </c>
      <c r="AU71" s="8">
        <v>0</v>
      </c>
      <c r="AW71" s="179">
        <v>32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32</v>
      </c>
      <c r="BD71" s="179">
        <v>20.170000000000002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20.170000000000002</v>
      </c>
      <c r="BL71" s="8">
        <f t="shared" si="53"/>
        <v>30.97</v>
      </c>
      <c r="BM71" s="8">
        <f t="shared" si="54"/>
        <v>0</v>
      </c>
      <c r="BN71" s="8">
        <f t="shared" si="55"/>
        <v>32</v>
      </c>
      <c r="BO71" s="8">
        <f t="shared" si="56"/>
        <v>20.170000000000002</v>
      </c>
      <c r="BP71" s="140">
        <f t="shared" si="57"/>
        <v>-1.0300000000000011</v>
      </c>
      <c r="BQ71" s="140">
        <f t="shared" si="58"/>
        <v>-20.170000000000002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950</v>
      </c>
      <c r="G72" s="16">
        <f>'[3]13'!G74</f>
        <v>0</v>
      </c>
      <c r="H72" s="17">
        <f t="shared" si="59"/>
        <v>1270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20.170000000000002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20.170000000000002</v>
      </c>
      <c r="AL72" s="8">
        <f t="shared" si="35"/>
        <v>217.82999999999998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217.82999999999998</v>
      </c>
      <c r="AT72" s="8">
        <v>30.97</v>
      </c>
      <c r="AU72" s="8">
        <v>0</v>
      </c>
      <c r="AW72" s="179">
        <v>32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32</v>
      </c>
      <c r="BD72" s="179">
        <v>20.170000000000002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20.170000000000002</v>
      </c>
      <c r="BL72" s="8">
        <f t="shared" si="53"/>
        <v>30.97</v>
      </c>
      <c r="BM72" s="8">
        <f t="shared" si="54"/>
        <v>0</v>
      </c>
      <c r="BN72" s="8">
        <f t="shared" si="55"/>
        <v>32</v>
      </c>
      <c r="BO72" s="8">
        <f t="shared" si="56"/>
        <v>20.170000000000002</v>
      </c>
      <c r="BP72" s="140">
        <f t="shared" si="57"/>
        <v>-1.0300000000000011</v>
      </c>
      <c r="BQ72" s="140">
        <f t="shared" si="58"/>
        <v>-20.170000000000002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950</v>
      </c>
      <c r="G73" s="16">
        <f>'[3]13'!G75</f>
        <v>0</v>
      </c>
      <c r="H73" s="17">
        <f t="shared" si="59"/>
        <v>1270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20.170000000000002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20.170000000000002</v>
      </c>
      <c r="AL73" s="8">
        <f t="shared" si="35"/>
        <v>217.82999999999998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217.82999999999998</v>
      </c>
      <c r="AT73" s="8">
        <v>30.97</v>
      </c>
      <c r="AU73" s="8">
        <v>0</v>
      </c>
      <c r="AW73" s="179">
        <v>32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32</v>
      </c>
      <c r="BD73" s="179">
        <v>20.170000000000002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20.170000000000002</v>
      </c>
      <c r="BL73" s="8">
        <f t="shared" si="53"/>
        <v>30.97</v>
      </c>
      <c r="BM73" s="8">
        <f t="shared" si="54"/>
        <v>0</v>
      </c>
      <c r="BN73" s="8">
        <f t="shared" si="55"/>
        <v>32</v>
      </c>
      <c r="BO73" s="8">
        <f t="shared" si="56"/>
        <v>20.170000000000002</v>
      </c>
      <c r="BP73" s="140">
        <f t="shared" si="57"/>
        <v>-1.0300000000000011</v>
      </c>
      <c r="BQ73" s="140">
        <f t="shared" si="58"/>
        <v>-20.170000000000002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950</v>
      </c>
      <c r="G74" s="16">
        <f>'[3]13'!G76</f>
        <v>0</v>
      </c>
      <c r="H74" s="17">
        <f t="shared" si="59"/>
        <v>1270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21.6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21.6</v>
      </c>
      <c r="AL74" s="8">
        <f t="shared" si="35"/>
        <v>216.4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216.4</v>
      </c>
      <c r="AT74" s="8">
        <v>29.51</v>
      </c>
      <c r="AU74" s="8">
        <v>0</v>
      </c>
      <c r="AW74" s="179">
        <v>32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32</v>
      </c>
      <c r="BD74" s="179">
        <v>21.6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21.6</v>
      </c>
      <c r="BL74" s="8">
        <f t="shared" si="53"/>
        <v>29.51</v>
      </c>
      <c r="BM74" s="8">
        <f t="shared" si="54"/>
        <v>0</v>
      </c>
      <c r="BN74" s="8">
        <f t="shared" si="55"/>
        <v>32</v>
      </c>
      <c r="BO74" s="8">
        <f t="shared" si="56"/>
        <v>21.6</v>
      </c>
      <c r="BP74" s="140">
        <f t="shared" si="57"/>
        <v>-2.4899999999999984</v>
      </c>
      <c r="BQ74" s="140">
        <f t="shared" si="58"/>
        <v>-21.6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970</v>
      </c>
      <c r="G75" s="16">
        <f>'[3]13'!G77</f>
        <v>0</v>
      </c>
      <c r="H75" s="17">
        <f t="shared" si="59"/>
        <v>1290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21.6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21.6</v>
      </c>
      <c r="AL75" s="8">
        <f t="shared" si="35"/>
        <v>216.4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216.4</v>
      </c>
      <c r="AT75" s="8">
        <v>29.51</v>
      </c>
      <c r="AU75" s="8">
        <v>0</v>
      </c>
      <c r="AW75" s="179">
        <v>32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32</v>
      </c>
      <c r="BD75" s="179">
        <v>21.6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21.6</v>
      </c>
      <c r="BL75" s="8">
        <f t="shared" si="53"/>
        <v>29.51</v>
      </c>
      <c r="BM75" s="8">
        <f t="shared" si="54"/>
        <v>0</v>
      </c>
      <c r="BN75" s="8">
        <f t="shared" si="55"/>
        <v>32</v>
      </c>
      <c r="BO75" s="8">
        <f t="shared" si="56"/>
        <v>21.6</v>
      </c>
      <c r="BP75" s="140">
        <f t="shared" si="57"/>
        <v>-2.4899999999999984</v>
      </c>
      <c r="BQ75" s="140">
        <f t="shared" si="58"/>
        <v>-21.6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970</v>
      </c>
      <c r="G76" s="16">
        <f>'[3]13'!G78</f>
        <v>0</v>
      </c>
      <c r="H76" s="17">
        <f t="shared" si="59"/>
        <v>1290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21.6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21.6</v>
      </c>
      <c r="AL76" s="8">
        <f t="shared" si="35"/>
        <v>216.4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216.4</v>
      </c>
      <c r="AT76" s="8">
        <v>29.51</v>
      </c>
      <c r="AU76" s="8">
        <v>0</v>
      </c>
      <c r="AW76" s="179">
        <v>32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32</v>
      </c>
      <c r="BD76" s="179">
        <v>21.6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21.6</v>
      </c>
      <c r="BL76" s="8">
        <f t="shared" si="53"/>
        <v>29.51</v>
      </c>
      <c r="BM76" s="8">
        <f t="shared" si="54"/>
        <v>0</v>
      </c>
      <c r="BN76" s="8">
        <f t="shared" si="55"/>
        <v>32</v>
      </c>
      <c r="BO76" s="8">
        <f t="shared" si="56"/>
        <v>21.6</v>
      </c>
      <c r="BP76" s="140">
        <f t="shared" si="57"/>
        <v>-2.4899999999999984</v>
      </c>
      <c r="BQ76" s="140">
        <f t="shared" si="58"/>
        <v>-21.6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970</v>
      </c>
      <c r="G77" s="16">
        <f>'[3]13'!G79</f>
        <v>0</v>
      </c>
      <c r="H77" s="17">
        <f t="shared" si="59"/>
        <v>1290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21.6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21.6</v>
      </c>
      <c r="AL77" s="8">
        <f t="shared" si="35"/>
        <v>216.4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216.4</v>
      </c>
      <c r="AT77" s="8">
        <v>29.51</v>
      </c>
      <c r="AU77" s="8">
        <v>0</v>
      </c>
      <c r="AW77" s="179">
        <v>32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32</v>
      </c>
      <c r="BD77" s="179">
        <v>21.6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21.6</v>
      </c>
      <c r="BL77" s="8">
        <f t="shared" si="53"/>
        <v>29.51</v>
      </c>
      <c r="BM77" s="8">
        <f t="shared" si="54"/>
        <v>0</v>
      </c>
      <c r="BN77" s="8">
        <f t="shared" si="55"/>
        <v>32</v>
      </c>
      <c r="BO77" s="8">
        <f t="shared" si="56"/>
        <v>21.6</v>
      </c>
      <c r="BP77" s="140">
        <f t="shared" si="57"/>
        <v>-2.4899999999999984</v>
      </c>
      <c r="BQ77" s="140">
        <f t="shared" si="58"/>
        <v>-21.6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970</v>
      </c>
      <c r="G78" s="16">
        <f>'[3]13'!G80</f>
        <v>0</v>
      </c>
      <c r="H78" s="17">
        <f t="shared" si="59"/>
        <v>1290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21.6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21.6</v>
      </c>
      <c r="AL78" s="8">
        <f t="shared" si="35"/>
        <v>216.4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216.4</v>
      </c>
      <c r="AT78" s="8">
        <v>29.51</v>
      </c>
      <c r="AU78" s="8">
        <v>0</v>
      </c>
      <c r="AW78" s="179">
        <v>32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32</v>
      </c>
      <c r="BD78" s="179">
        <v>21.6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21.6</v>
      </c>
      <c r="BL78" s="8">
        <f t="shared" si="53"/>
        <v>29.51</v>
      </c>
      <c r="BM78" s="8">
        <f t="shared" si="54"/>
        <v>0</v>
      </c>
      <c r="BN78" s="8">
        <f t="shared" si="55"/>
        <v>32</v>
      </c>
      <c r="BO78" s="8">
        <f t="shared" si="56"/>
        <v>21.6</v>
      </c>
      <c r="BP78" s="140">
        <f t="shared" si="57"/>
        <v>-2.4899999999999984</v>
      </c>
      <c r="BQ78" s="140">
        <f t="shared" si="58"/>
        <v>-21.6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970</v>
      </c>
      <c r="G79" s="16">
        <f>'[3]13'!G81</f>
        <v>0</v>
      </c>
      <c r="H79" s="17">
        <f t="shared" si="59"/>
        <v>1290</v>
      </c>
      <c r="I79" s="15">
        <f>'[3]13'!J81</f>
        <v>270.16000000000003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270.16000000000003</v>
      </c>
      <c r="P79" s="18">
        <f>frq!C79</f>
        <v>1</v>
      </c>
      <c r="Q79" s="15">
        <f t="shared" si="33"/>
        <v>270.16000000000003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270.16000000000003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238.16000000000003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238.16000000000003</v>
      </c>
      <c r="AT79" s="8">
        <v>29.51</v>
      </c>
      <c r="AU79" s="8">
        <v>0</v>
      </c>
      <c r="AW79" s="179">
        <v>32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32</v>
      </c>
      <c r="BD79" s="179">
        <v>0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0</v>
      </c>
      <c r="BL79" s="8">
        <f t="shared" si="53"/>
        <v>29.51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40">
        <f t="shared" si="57"/>
        <v>-2.4899999999999984</v>
      </c>
      <c r="BQ79" s="140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970</v>
      </c>
      <c r="G80" s="16">
        <f>'[3]13'!G82</f>
        <v>0</v>
      </c>
      <c r="H80" s="17">
        <f t="shared" si="59"/>
        <v>1290</v>
      </c>
      <c r="I80" s="15">
        <f>'[3]13'!J82</f>
        <v>270.16000000000003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270.16000000000003</v>
      </c>
      <c r="P80" s="18">
        <f>frq!C80</f>
        <v>1</v>
      </c>
      <c r="Q80" s="15">
        <f t="shared" si="33"/>
        <v>270.16000000000003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270.16000000000003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238.16000000000003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238.16000000000003</v>
      </c>
      <c r="AT80" s="8">
        <v>29.51</v>
      </c>
      <c r="AU80" s="8">
        <v>0</v>
      </c>
      <c r="AW80" s="179">
        <v>32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32</v>
      </c>
      <c r="BD80" s="179">
        <v>0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0</v>
      </c>
      <c r="BL80" s="8">
        <f t="shared" si="53"/>
        <v>29.51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40">
        <f t="shared" si="57"/>
        <v>-2.4899999999999984</v>
      </c>
      <c r="BQ80" s="140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970</v>
      </c>
      <c r="G81" s="16">
        <f>'[3]13'!G83</f>
        <v>0</v>
      </c>
      <c r="H81" s="17">
        <f t="shared" si="59"/>
        <v>1290</v>
      </c>
      <c r="I81" s="15">
        <f>'[3]13'!J83</f>
        <v>270.16000000000003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270.16000000000003</v>
      </c>
      <c r="P81" s="18">
        <f>frq!C81</f>
        <v>1</v>
      </c>
      <c r="Q81" s="15">
        <f t="shared" si="33"/>
        <v>270.16000000000003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270.16000000000003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238.16000000000003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238.16000000000003</v>
      </c>
      <c r="AT81" s="8">
        <v>29.51</v>
      </c>
      <c r="AU81" s="8">
        <v>0</v>
      </c>
      <c r="AW81" s="179">
        <v>32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32</v>
      </c>
      <c r="BD81" s="179">
        <v>0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0</v>
      </c>
      <c r="BL81" s="8">
        <f t="shared" si="53"/>
        <v>29.51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40">
        <f t="shared" si="57"/>
        <v>-2.4899999999999984</v>
      </c>
      <c r="BQ81" s="140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970</v>
      </c>
      <c r="G82" s="16">
        <f>'[3]13'!G84</f>
        <v>0</v>
      </c>
      <c r="H82" s="17">
        <f t="shared" si="59"/>
        <v>1290</v>
      </c>
      <c r="I82" s="15">
        <f>'[3]13'!J84</f>
        <v>270.16000000000003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270.16000000000003</v>
      </c>
      <c r="P82" s="18">
        <f>frq!C82</f>
        <v>1</v>
      </c>
      <c r="Q82" s="15">
        <f t="shared" si="33"/>
        <v>270.16000000000003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270.16000000000003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238.16000000000003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238.16000000000003</v>
      </c>
      <c r="AT82" s="8">
        <v>29.51</v>
      </c>
      <c r="AU82" s="8">
        <v>0</v>
      </c>
      <c r="AW82" s="179">
        <v>32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32</v>
      </c>
      <c r="BD82" s="179">
        <v>0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0</v>
      </c>
      <c r="BL82" s="8">
        <f t="shared" si="53"/>
        <v>29.51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40">
        <f t="shared" si="57"/>
        <v>-2.4899999999999984</v>
      </c>
      <c r="BQ82" s="140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970</v>
      </c>
      <c r="G83" s="16">
        <f>'[3]13'!G85</f>
        <v>0</v>
      </c>
      <c r="H83" s="17">
        <f t="shared" si="59"/>
        <v>1290</v>
      </c>
      <c r="I83" s="15">
        <f>'[3]13'!J85</f>
        <v>270.16000000000003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270.16000000000003</v>
      </c>
      <c r="P83" s="18">
        <f>frq!C83</f>
        <v>1</v>
      </c>
      <c r="Q83" s="15">
        <f t="shared" si="33"/>
        <v>270.16000000000003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270.16000000000003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238.16000000000003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238.16000000000003</v>
      </c>
      <c r="AT83" s="8">
        <v>29.51</v>
      </c>
      <c r="AU83" s="8">
        <v>0</v>
      </c>
      <c r="AW83" s="179">
        <v>32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32</v>
      </c>
      <c r="BD83" s="179">
        <v>0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0</v>
      </c>
      <c r="BL83" s="8">
        <f t="shared" si="53"/>
        <v>29.51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40">
        <f t="shared" si="57"/>
        <v>-2.4899999999999984</v>
      </c>
      <c r="BQ83" s="140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970</v>
      </c>
      <c r="G84" s="16">
        <f>'[3]13'!G86</f>
        <v>0</v>
      </c>
      <c r="H84" s="17">
        <f t="shared" si="59"/>
        <v>1290</v>
      </c>
      <c r="I84" s="15">
        <f>'[3]13'!J86</f>
        <v>270.16000000000003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270.16000000000003</v>
      </c>
      <c r="P84" s="18">
        <f>frq!C84</f>
        <v>1</v>
      </c>
      <c r="Q84" s="15">
        <f t="shared" si="33"/>
        <v>270.16000000000003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270.16000000000003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238.16000000000003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238.16000000000003</v>
      </c>
      <c r="AT84" s="8">
        <v>29.51</v>
      </c>
      <c r="AU84" s="8">
        <v>0</v>
      </c>
      <c r="AW84" s="179">
        <v>32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32</v>
      </c>
      <c r="BD84" s="179">
        <v>0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0</v>
      </c>
      <c r="BL84" s="8">
        <f t="shared" si="53"/>
        <v>29.51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40">
        <f t="shared" si="57"/>
        <v>-2.4899999999999984</v>
      </c>
      <c r="BQ84" s="140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970</v>
      </c>
      <c r="G85" s="16">
        <f>'[3]13'!G87</f>
        <v>0</v>
      </c>
      <c r="H85" s="17">
        <f t="shared" si="59"/>
        <v>1290</v>
      </c>
      <c r="I85" s="15">
        <f>'[3]13'!J87</f>
        <v>305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274.5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274.5</v>
      </c>
      <c r="AT85" s="8">
        <v>29.51</v>
      </c>
      <c r="AU85" s="8">
        <v>0</v>
      </c>
      <c r="AW85" s="179">
        <v>30.5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30.5</v>
      </c>
      <c r="BD85" s="179">
        <v>0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0</v>
      </c>
      <c r="BL85" s="8">
        <f t="shared" si="53"/>
        <v>29.51</v>
      </c>
      <c r="BM85" s="8">
        <f t="shared" si="54"/>
        <v>0</v>
      </c>
      <c r="BN85" s="8">
        <f t="shared" si="55"/>
        <v>30.5</v>
      </c>
      <c r="BO85" s="8">
        <f t="shared" si="56"/>
        <v>0</v>
      </c>
      <c r="BP85" s="140">
        <f t="shared" si="57"/>
        <v>-0.98999999999999844</v>
      </c>
      <c r="BQ85" s="140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970</v>
      </c>
      <c r="G86" s="16">
        <f>'[3]13'!G88</f>
        <v>0</v>
      </c>
      <c r="H86" s="17">
        <f t="shared" si="59"/>
        <v>1290</v>
      </c>
      <c r="I86" s="15">
        <f>'[3]13'!J88</f>
        <v>305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274.5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274.5</v>
      </c>
      <c r="AT86" s="8">
        <v>29.51</v>
      </c>
      <c r="AU86" s="8">
        <v>0</v>
      </c>
      <c r="AW86" s="179">
        <v>30.5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30.5</v>
      </c>
      <c r="BD86" s="179">
        <v>0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0</v>
      </c>
      <c r="BL86" s="8">
        <f t="shared" si="53"/>
        <v>29.51</v>
      </c>
      <c r="BM86" s="8">
        <f t="shared" si="54"/>
        <v>0</v>
      </c>
      <c r="BN86" s="8">
        <f t="shared" si="55"/>
        <v>30.5</v>
      </c>
      <c r="BO86" s="8">
        <f t="shared" si="56"/>
        <v>0</v>
      </c>
      <c r="BP86" s="140">
        <f t="shared" si="57"/>
        <v>-0.98999999999999844</v>
      </c>
      <c r="BQ86" s="140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970</v>
      </c>
      <c r="G87" s="16">
        <f>'[3]13'!G89</f>
        <v>0</v>
      </c>
      <c r="H87" s="17">
        <f t="shared" si="59"/>
        <v>1290</v>
      </c>
      <c r="I87" s="15">
        <f>'[3]13'!J89</f>
        <v>305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274.5</v>
      </c>
      <c r="AT87" s="8">
        <v>29.51</v>
      </c>
      <c r="AU87" s="8">
        <v>0</v>
      </c>
      <c r="AW87" s="179">
        <v>30.5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30.5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0</v>
      </c>
      <c r="BL87" s="8">
        <f t="shared" si="53"/>
        <v>29.51</v>
      </c>
      <c r="BM87" s="8">
        <f t="shared" si="54"/>
        <v>0</v>
      </c>
      <c r="BN87" s="8">
        <f t="shared" si="55"/>
        <v>30.5</v>
      </c>
      <c r="BO87" s="8">
        <f t="shared" si="56"/>
        <v>0</v>
      </c>
      <c r="BP87" s="140">
        <f t="shared" si="57"/>
        <v>-0.98999999999999844</v>
      </c>
      <c r="BQ87" s="140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970</v>
      </c>
      <c r="G88" s="16">
        <f>'[3]13'!G90</f>
        <v>0</v>
      </c>
      <c r="H88" s="17">
        <f t="shared" si="59"/>
        <v>1290</v>
      </c>
      <c r="I88" s="15">
        <f>'[3]13'!J90</f>
        <v>305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274.5</v>
      </c>
      <c r="AW88" s="179">
        <v>30.5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30.5</v>
      </c>
      <c r="BD88" s="179">
        <v>0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30.5</v>
      </c>
      <c r="BO88" s="8">
        <f t="shared" si="56"/>
        <v>0</v>
      </c>
      <c r="BP88" s="140">
        <f t="shared" si="57"/>
        <v>-30.5</v>
      </c>
      <c r="BQ88" s="140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970</v>
      </c>
      <c r="G89" s="16">
        <f>'[3]13'!G91</f>
        <v>0</v>
      </c>
      <c r="H89" s="17">
        <f t="shared" si="59"/>
        <v>1290</v>
      </c>
      <c r="I89" s="15">
        <f>'[3]13'!J91</f>
        <v>305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274.5</v>
      </c>
      <c r="AW89" s="179">
        <v>30.5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30.5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30.5</v>
      </c>
      <c r="BO89" s="8">
        <f t="shared" si="56"/>
        <v>0</v>
      </c>
      <c r="BP89" s="140">
        <f t="shared" si="57"/>
        <v>-30.5</v>
      </c>
      <c r="BQ89" s="140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970</v>
      </c>
      <c r="G90" s="16">
        <f>'[3]13'!G92</f>
        <v>0</v>
      </c>
      <c r="H90" s="17">
        <f t="shared" si="59"/>
        <v>1290</v>
      </c>
      <c r="I90" s="15">
        <f>'[3]13'!J92</f>
        <v>305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274.5</v>
      </c>
      <c r="AW90" s="179">
        <v>30.5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30.5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30.5</v>
      </c>
      <c r="BO90" s="8">
        <f t="shared" si="56"/>
        <v>0</v>
      </c>
      <c r="BP90" s="140">
        <f t="shared" si="57"/>
        <v>-30.5</v>
      </c>
      <c r="BQ90" s="140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970</v>
      </c>
      <c r="G91" s="16">
        <f>'[3]13'!G93</f>
        <v>0</v>
      </c>
      <c r="H91" s="17">
        <f t="shared" si="59"/>
        <v>1290</v>
      </c>
      <c r="I91" s="15">
        <f>'[3]13'!J93</f>
        <v>305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W91" s="179">
        <v>30.5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30.5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40">
        <f t="shared" si="57"/>
        <v>-30.5</v>
      </c>
      <c r="BQ91" s="140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970</v>
      </c>
      <c r="G92" s="16">
        <f>'[3]13'!G94</f>
        <v>0</v>
      </c>
      <c r="H92" s="17">
        <f t="shared" si="59"/>
        <v>1290</v>
      </c>
      <c r="I92" s="15">
        <f>'[3]13'!J94</f>
        <v>305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W92" s="179">
        <v>30.5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30.5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40">
        <f t="shared" si="57"/>
        <v>-30.5</v>
      </c>
      <c r="BQ92" s="140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970</v>
      </c>
      <c r="G93" s="16">
        <f>'[3]13'!G95</f>
        <v>0</v>
      </c>
      <c r="H93" s="17">
        <f t="shared" si="59"/>
        <v>1290</v>
      </c>
      <c r="I93" s="15">
        <f>'[3]13'!J95</f>
        <v>305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W93" s="179">
        <v>30.5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30.5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40">
        <f t="shared" si="57"/>
        <v>-30.5</v>
      </c>
      <c r="BQ93" s="140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970</v>
      </c>
      <c r="G94" s="16">
        <f>'[3]13'!G96</f>
        <v>0</v>
      </c>
      <c r="H94" s="17">
        <f t="shared" si="59"/>
        <v>1290</v>
      </c>
      <c r="I94" s="15">
        <f>'[3]13'!J96</f>
        <v>305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W94" s="179">
        <v>30.5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30.5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40">
        <f t="shared" si="57"/>
        <v>-30.5</v>
      </c>
      <c r="BQ94" s="140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970</v>
      </c>
      <c r="G95" s="16">
        <f>'[3]13'!G97</f>
        <v>0</v>
      </c>
      <c r="H95" s="17">
        <f t="shared" si="59"/>
        <v>1290</v>
      </c>
      <c r="I95" s="15">
        <f>'[3]13'!J97</f>
        <v>305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W95" s="179">
        <v>30.5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30.5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40">
        <f t="shared" si="57"/>
        <v>-30.5</v>
      </c>
      <c r="BQ95" s="140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970</v>
      </c>
      <c r="G96" s="16">
        <f>'[3]13'!G98</f>
        <v>0</v>
      </c>
      <c r="H96" s="17">
        <f t="shared" si="59"/>
        <v>1290</v>
      </c>
      <c r="I96" s="15">
        <f>'[3]13'!J98</f>
        <v>305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W96" s="179">
        <v>30.5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30.5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40">
        <f t="shared" si="57"/>
        <v>-30.5</v>
      </c>
      <c r="BQ96" s="140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970</v>
      </c>
      <c r="G97" s="16">
        <f>'[3]13'!G99</f>
        <v>0</v>
      </c>
      <c r="H97" s="17">
        <f t="shared" si="59"/>
        <v>1290</v>
      </c>
      <c r="I97" s="15">
        <f>'[3]13'!J99</f>
        <v>305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W97" s="179">
        <v>30.5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30.5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40">
        <f t="shared" si="57"/>
        <v>-30.5</v>
      </c>
      <c r="BQ97" s="140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970</v>
      </c>
      <c r="G98" s="16">
        <f>'[3]13'!G100</f>
        <v>0</v>
      </c>
      <c r="H98" s="17">
        <f t="shared" si="59"/>
        <v>1290</v>
      </c>
      <c r="I98" s="15">
        <f>'[3]13'!J100</f>
        <v>305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W98" s="179">
        <v>30.5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30.5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40">
        <f t="shared" si="57"/>
        <v>-30.5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6.7207400000000002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6.7207400000000002</v>
      </c>
      <c r="P99" s="15">
        <f t="shared" si="62"/>
        <v>2.4E-2</v>
      </c>
      <c r="Q99" s="15">
        <f t="shared" si="62"/>
        <v>6.7207400000000002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6.7207400000000002</v>
      </c>
      <c r="X99" s="15">
        <f t="shared" si="62"/>
        <v>0.75875000000000004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0.75875000000000004</v>
      </c>
      <c r="AE99" s="15">
        <f t="shared" si="62"/>
        <v>0.29944749999999998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0.29944749999999998</v>
      </c>
      <c r="AL99" s="15">
        <f t="shared" si="62"/>
        <v>5.6625425000000051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5.6625425000000051</v>
      </c>
      <c r="AS99" s="15">
        <f t="shared" si="62"/>
        <v>0</v>
      </c>
      <c r="AT99" s="15">
        <f t="shared" si="62"/>
        <v>0.6527600000000009</v>
      </c>
      <c r="AU99" s="15">
        <f t="shared" si="62"/>
        <v>0.28587999999999975</v>
      </c>
      <c r="AV99" s="15">
        <f t="shared" si="62"/>
        <v>0</v>
      </c>
      <c r="AW99" s="15">
        <f t="shared" si="62"/>
        <v>0.75875000000000004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0.75875000000000004</v>
      </c>
      <c r="BD99" s="15">
        <f t="shared" si="62"/>
        <v>0.29944749999999998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0.29944749999999998</v>
      </c>
      <c r="BK99" s="15"/>
      <c r="BL99" s="15">
        <f t="shared" si="63"/>
        <v>0.6527600000000009</v>
      </c>
      <c r="BM99" s="15">
        <f t="shared" si="63"/>
        <v>0.28587999999999975</v>
      </c>
      <c r="BN99" s="15">
        <f t="shared" si="63"/>
        <v>0.75875000000000004</v>
      </c>
      <c r="BO99" s="15">
        <f t="shared" si="63"/>
        <v>0.29944749999999998</v>
      </c>
      <c r="BP99" s="15">
        <f t="shared" si="63"/>
        <v>-0.10599000000000001</v>
      </c>
      <c r="BQ99" s="15">
        <f t="shared" si="63"/>
        <v>-1.3567499999999923E-2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45090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64.03</v>
      </c>
      <c r="K3">
        <f>MES_EOD!AE3+MES_EOD!AF3</f>
        <v>16</v>
      </c>
      <c r="L3">
        <f>NDMC_EOD!AE3+NDMC_EOD!AF3</f>
        <v>80</v>
      </c>
      <c r="M3">
        <f>TPDDL_EOD!AE3+TPDDL_EOD!AF3</f>
        <v>30</v>
      </c>
      <c r="N3">
        <f t="shared" ref="N3:N66" si="0">SUM(I3:M3)</f>
        <v>265</v>
      </c>
      <c r="O3" s="112">
        <f t="shared" ref="O3:O66" si="1">G3-N3</f>
        <v>0</v>
      </c>
      <c r="P3">
        <v>74.97</v>
      </c>
      <c r="Q3">
        <v>64.03</v>
      </c>
      <c r="R3">
        <v>16</v>
      </c>
      <c r="S3">
        <v>80</v>
      </c>
      <c r="T3">
        <v>30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64.03</v>
      </c>
      <c r="K4">
        <f>MES_EOD!AE4+MES_EOD!AF4</f>
        <v>16</v>
      </c>
      <c r="L4">
        <f>NDMC_EOD!AE4+NDMC_EOD!AF4</f>
        <v>80</v>
      </c>
      <c r="M4">
        <f>TPDDL_EOD!AE4+TPDDL_EOD!AF4</f>
        <v>30</v>
      </c>
      <c r="N4">
        <f t="shared" si="0"/>
        <v>265</v>
      </c>
      <c r="O4" s="112">
        <f t="shared" si="1"/>
        <v>0</v>
      </c>
      <c r="P4">
        <v>74.97</v>
      </c>
      <c r="Q4">
        <v>64.03</v>
      </c>
      <c r="R4">
        <v>16</v>
      </c>
      <c r="S4">
        <v>80</v>
      </c>
      <c r="T4">
        <v>30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64.03</v>
      </c>
      <c r="K5">
        <f>MES_EOD!AE5+MES_EOD!AF5</f>
        <v>16</v>
      </c>
      <c r="L5">
        <f>NDMC_EOD!AE5+NDMC_EOD!AF5</f>
        <v>80</v>
      </c>
      <c r="M5">
        <f>TPDDL_EOD!AE5+TPDDL_EOD!AF5</f>
        <v>30</v>
      </c>
      <c r="N5">
        <f t="shared" si="0"/>
        <v>265</v>
      </c>
      <c r="O5" s="112">
        <f t="shared" si="1"/>
        <v>0</v>
      </c>
      <c r="P5">
        <v>74.97</v>
      </c>
      <c r="Q5">
        <v>64.03</v>
      </c>
      <c r="R5">
        <v>16</v>
      </c>
      <c r="S5">
        <v>80</v>
      </c>
      <c r="T5">
        <v>30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64.03</v>
      </c>
      <c r="K6">
        <f>MES_EOD!AE6+MES_EOD!AF6</f>
        <v>16</v>
      </c>
      <c r="L6">
        <f>NDMC_EOD!AE6+NDMC_EOD!AF6</f>
        <v>80</v>
      </c>
      <c r="M6">
        <f>TPDDL_EOD!AE6+TPDDL_EOD!AF6</f>
        <v>30</v>
      </c>
      <c r="N6">
        <f t="shared" si="0"/>
        <v>265</v>
      </c>
      <c r="O6" s="112">
        <f t="shared" si="1"/>
        <v>0</v>
      </c>
      <c r="P6">
        <v>74.97</v>
      </c>
      <c r="Q6">
        <v>64.03</v>
      </c>
      <c r="R6">
        <v>16</v>
      </c>
      <c r="S6">
        <v>80</v>
      </c>
      <c r="T6">
        <v>30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64.03</v>
      </c>
      <c r="K7">
        <f>MES_EOD!AE7+MES_EOD!AF7</f>
        <v>16</v>
      </c>
      <c r="L7">
        <f>NDMC_EOD!AE7+NDMC_EOD!AF7</f>
        <v>80</v>
      </c>
      <c r="M7">
        <f>TPDDL_EOD!AE7+TPDDL_EOD!AF7</f>
        <v>30</v>
      </c>
      <c r="N7">
        <f t="shared" si="0"/>
        <v>265</v>
      </c>
      <c r="O7" s="112">
        <f t="shared" si="1"/>
        <v>0</v>
      </c>
      <c r="P7">
        <v>74.97</v>
      </c>
      <c r="Q7">
        <v>64.03</v>
      </c>
      <c r="R7">
        <v>16</v>
      </c>
      <c r="S7">
        <v>80</v>
      </c>
      <c r="T7">
        <v>30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64.03</v>
      </c>
      <c r="K8">
        <f>MES_EOD!AE8+MES_EOD!AF8</f>
        <v>16</v>
      </c>
      <c r="L8">
        <f>NDMC_EOD!AE8+NDMC_EOD!AF8</f>
        <v>80</v>
      </c>
      <c r="M8">
        <f>TPDDL_EOD!AE8+TPDDL_EOD!AF8</f>
        <v>30</v>
      </c>
      <c r="N8">
        <f t="shared" si="0"/>
        <v>265</v>
      </c>
      <c r="O8" s="112">
        <f t="shared" si="1"/>
        <v>0</v>
      </c>
      <c r="P8">
        <v>74.97</v>
      </c>
      <c r="Q8">
        <v>64.03</v>
      </c>
      <c r="R8">
        <v>16</v>
      </c>
      <c r="S8">
        <v>80</v>
      </c>
      <c r="T8">
        <v>30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64.03</v>
      </c>
      <c r="K9">
        <f>MES_EOD!AE9+MES_EOD!AF9</f>
        <v>16</v>
      </c>
      <c r="L9">
        <f>NDMC_EOD!AE9+NDMC_EOD!AF9</f>
        <v>80</v>
      </c>
      <c r="M9">
        <f>TPDDL_EOD!AE9+TPDDL_EOD!AF9</f>
        <v>30</v>
      </c>
      <c r="N9">
        <f t="shared" si="0"/>
        <v>265</v>
      </c>
      <c r="O9" s="112">
        <f t="shared" si="1"/>
        <v>0</v>
      </c>
      <c r="P9">
        <v>74.97</v>
      </c>
      <c r="Q9">
        <v>64.03</v>
      </c>
      <c r="R9">
        <v>16</v>
      </c>
      <c r="S9">
        <v>80</v>
      </c>
      <c r="T9">
        <v>30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64.03</v>
      </c>
      <c r="K10">
        <f>MES_EOD!AE10+MES_EOD!AF10</f>
        <v>16</v>
      </c>
      <c r="L10">
        <f>NDMC_EOD!AE10+NDMC_EOD!AF10</f>
        <v>80</v>
      </c>
      <c r="M10">
        <f>TPDDL_EOD!AE10+TPDDL_EOD!AF10</f>
        <v>30</v>
      </c>
      <c r="N10">
        <f t="shared" si="0"/>
        <v>265</v>
      </c>
      <c r="O10" s="112">
        <f t="shared" si="1"/>
        <v>0</v>
      </c>
      <c r="P10">
        <v>74.97</v>
      </c>
      <c r="Q10">
        <v>64.03</v>
      </c>
      <c r="R10">
        <v>16</v>
      </c>
      <c r="S10">
        <v>80</v>
      </c>
      <c r="T10">
        <v>30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64.03</v>
      </c>
      <c r="K11">
        <f>MES_EOD!AE11+MES_EOD!AF11</f>
        <v>16</v>
      </c>
      <c r="L11">
        <f>NDMC_EOD!AE11+NDMC_EOD!AF11</f>
        <v>80</v>
      </c>
      <c r="M11">
        <f>TPDDL_EOD!AE11+TPDDL_EOD!AF11</f>
        <v>30</v>
      </c>
      <c r="N11">
        <f t="shared" si="0"/>
        <v>265</v>
      </c>
      <c r="O11" s="112">
        <f t="shared" si="1"/>
        <v>0</v>
      </c>
      <c r="P11">
        <v>74.97</v>
      </c>
      <c r="Q11">
        <v>64.03</v>
      </c>
      <c r="R11">
        <v>16</v>
      </c>
      <c r="S11">
        <v>80</v>
      </c>
      <c r="T11">
        <v>30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64.03</v>
      </c>
      <c r="K12">
        <f>MES_EOD!AE12+MES_EOD!AF12</f>
        <v>16</v>
      </c>
      <c r="L12">
        <f>NDMC_EOD!AE12+NDMC_EOD!AF12</f>
        <v>80</v>
      </c>
      <c r="M12">
        <f>TPDDL_EOD!AE12+TPDDL_EOD!AF12</f>
        <v>30</v>
      </c>
      <c r="N12">
        <f t="shared" si="0"/>
        <v>265</v>
      </c>
      <c r="O12" s="112">
        <f t="shared" si="1"/>
        <v>0</v>
      </c>
      <c r="P12">
        <v>74.97</v>
      </c>
      <c r="Q12">
        <v>64.03</v>
      </c>
      <c r="R12">
        <v>16</v>
      </c>
      <c r="S12">
        <v>80</v>
      </c>
      <c r="T12">
        <v>30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47.58</v>
      </c>
      <c r="J59">
        <f>BYPL_EOD!AE59+BYPL_EOD!AF59</f>
        <v>89</v>
      </c>
      <c r="K59">
        <f>MES_EOD!AE59+MES_EOD!AF59</f>
        <v>16</v>
      </c>
      <c r="L59">
        <f>NDMC_EOD!AE59+NDMC_EOD!AF59</f>
        <v>80</v>
      </c>
      <c r="M59">
        <f>TPDDL_EOD!AE59+TPDDL_EOD!AF59</f>
        <v>32.42</v>
      </c>
      <c r="N59">
        <f t="shared" si="0"/>
        <v>265</v>
      </c>
      <c r="O59" s="112">
        <f t="shared" si="1"/>
        <v>0</v>
      </c>
      <c r="P59">
        <v>47.58</v>
      </c>
      <c r="Q59">
        <v>89</v>
      </c>
      <c r="R59">
        <v>16</v>
      </c>
      <c r="S59">
        <v>80</v>
      </c>
      <c r="T59">
        <v>32.42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47.58</v>
      </c>
      <c r="J60">
        <f>BYPL_EOD!AE60+BYPL_EOD!AF60</f>
        <v>89</v>
      </c>
      <c r="K60">
        <f>MES_EOD!AE60+MES_EOD!AF60</f>
        <v>16</v>
      </c>
      <c r="L60">
        <f>NDMC_EOD!AE60+NDMC_EOD!AF60</f>
        <v>80</v>
      </c>
      <c r="M60">
        <f>TPDDL_EOD!AE60+TPDDL_EOD!AF60</f>
        <v>32.42</v>
      </c>
      <c r="N60">
        <f t="shared" si="0"/>
        <v>265</v>
      </c>
      <c r="O60" s="112">
        <f t="shared" si="1"/>
        <v>0</v>
      </c>
      <c r="P60">
        <v>47.58</v>
      </c>
      <c r="Q60">
        <v>89</v>
      </c>
      <c r="R60">
        <v>16</v>
      </c>
      <c r="S60">
        <v>80</v>
      </c>
      <c r="T60">
        <v>32.42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24</v>
      </c>
      <c r="K81">
        <f>MES_EOD!AE81+MES_EOD!AF81</f>
        <v>16</v>
      </c>
      <c r="L81">
        <f>NDMC_EOD!AE81+NDMC_EOD!AF81</f>
        <v>80</v>
      </c>
      <c r="M81">
        <f>TPDDL_EOD!AE81+TPDDL_EOD!AF81</f>
        <v>70.03</v>
      </c>
      <c r="N81">
        <f t="shared" si="6"/>
        <v>265</v>
      </c>
      <c r="O81" s="112">
        <f t="shared" si="7"/>
        <v>0</v>
      </c>
      <c r="P81">
        <v>74.97</v>
      </c>
      <c r="Q81">
        <v>24</v>
      </c>
      <c r="R81">
        <v>16</v>
      </c>
      <c r="S81">
        <v>80</v>
      </c>
      <c r="T81">
        <v>70.03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24</v>
      </c>
      <c r="K82">
        <f>MES_EOD!AE82+MES_EOD!AF82</f>
        <v>16</v>
      </c>
      <c r="L82">
        <f>NDMC_EOD!AE82+NDMC_EOD!AF82</f>
        <v>80</v>
      </c>
      <c r="M82">
        <f>TPDDL_EOD!AE82+TPDDL_EOD!AF82</f>
        <v>70.03</v>
      </c>
      <c r="N82">
        <f t="shared" si="6"/>
        <v>265</v>
      </c>
      <c r="O82" s="112">
        <f t="shared" si="7"/>
        <v>0</v>
      </c>
      <c r="P82">
        <v>74.97</v>
      </c>
      <c r="Q82">
        <v>24</v>
      </c>
      <c r="R82">
        <v>16</v>
      </c>
      <c r="S82">
        <v>80</v>
      </c>
      <c r="T82">
        <v>70.03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24</v>
      </c>
      <c r="K83">
        <f>MES_EOD!AE83+MES_EOD!AF83</f>
        <v>16</v>
      </c>
      <c r="L83">
        <f>NDMC_EOD!AE83+NDMC_EOD!AF83</f>
        <v>80</v>
      </c>
      <c r="M83">
        <f>TPDDL_EOD!AE83+TPDDL_EOD!AF83</f>
        <v>70.03</v>
      </c>
      <c r="N83">
        <f t="shared" si="6"/>
        <v>265</v>
      </c>
      <c r="O83" s="112">
        <f t="shared" si="7"/>
        <v>0</v>
      </c>
      <c r="P83">
        <v>74.97</v>
      </c>
      <c r="Q83">
        <v>24</v>
      </c>
      <c r="R83">
        <v>16</v>
      </c>
      <c r="S83">
        <v>80</v>
      </c>
      <c r="T83">
        <v>70.03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24</v>
      </c>
      <c r="K84">
        <f>MES_EOD!AE84+MES_EOD!AF84</f>
        <v>16</v>
      </c>
      <c r="L84">
        <f>NDMC_EOD!AE84+NDMC_EOD!AF84</f>
        <v>80</v>
      </c>
      <c r="M84">
        <f>TPDDL_EOD!AE84+TPDDL_EOD!AF84</f>
        <v>70.03</v>
      </c>
      <c r="N84">
        <f t="shared" si="6"/>
        <v>265</v>
      </c>
      <c r="O84" s="112">
        <f t="shared" si="7"/>
        <v>0</v>
      </c>
      <c r="P84">
        <v>74.97</v>
      </c>
      <c r="Q84">
        <v>24</v>
      </c>
      <c r="R84">
        <v>16</v>
      </c>
      <c r="S84">
        <v>80</v>
      </c>
      <c r="T84">
        <v>70.03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42.76</v>
      </c>
      <c r="K85">
        <f>MES_EOD!AE85+MES_EOD!AF85</f>
        <v>16</v>
      </c>
      <c r="L85">
        <f>NDMC_EOD!AE85+NDMC_EOD!AF85</f>
        <v>80</v>
      </c>
      <c r="M85">
        <f>TPDDL_EOD!AE85+TPDDL_EOD!AF85</f>
        <v>51.27</v>
      </c>
      <c r="N85">
        <f t="shared" si="6"/>
        <v>265</v>
      </c>
      <c r="O85" s="112">
        <f t="shared" si="7"/>
        <v>0</v>
      </c>
      <c r="P85">
        <v>74.97</v>
      </c>
      <c r="Q85">
        <v>42.76</v>
      </c>
      <c r="R85">
        <v>16</v>
      </c>
      <c r="S85">
        <v>80</v>
      </c>
      <c r="T85">
        <v>51.27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42.76</v>
      </c>
      <c r="K86">
        <f>MES_EOD!AE86+MES_EOD!AF86</f>
        <v>16</v>
      </c>
      <c r="L86">
        <f>NDMC_EOD!AE86+NDMC_EOD!AF86</f>
        <v>80</v>
      </c>
      <c r="M86">
        <f>TPDDL_EOD!AE86+TPDDL_EOD!AF86</f>
        <v>51.27</v>
      </c>
      <c r="N86">
        <f t="shared" si="6"/>
        <v>265</v>
      </c>
      <c r="O86" s="112">
        <f t="shared" si="7"/>
        <v>0</v>
      </c>
      <c r="P86">
        <v>74.97</v>
      </c>
      <c r="Q86">
        <v>42.76</v>
      </c>
      <c r="R86">
        <v>16</v>
      </c>
      <c r="S86">
        <v>80</v>
      </c>
      <c r="T86">
        <v>51.27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42.76</v>
      </c>
      <c r="K87">
        <f>MES_EOD!AE87+MES_EOD!AF87</f>
        <v>16</v>
      </c>
      <c r="L87">
        <f>NDMC_EOD!AE87+NDMC_EOD!AF87</f>
        <v>80</v>
      </c>
      <c r="M87">
        <f>TPDDL_EOD!AE87+TPDDL_EOD!AF87</f>
        <v>51.27</v>
      </c>
      <c r="N87">
        <f t="shared" si="6"/>
        <v>265</v>
      </c>
      <c r="O87" s="112">
        <f t="shared" si="7"/>
        <v>0</v>
      </c>
      <c r="P87">
        <v>74.97</v>
      </c>
      <c r="Q87">
        <v>42.76</v>
      </c>
      <c r="R87">
        <v>16</v>
      </c>
      <c r="S87">
        <v>80</v>
      </c>
      <c r="T87">
        <v>51.27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42.76</v>
      </c>
      <c r="K88">
        <f>MES_EOD!AE88+MES_EOD!AF88</f>
        <v>16</v>
      </c>
      <c r="L88">
        <f>NDMC_EOD!AE88+NDMC_EOD!AF88</f>
        <v>80</v>
      </c>
      <c r="M88">
        <f>TPDDL_EOD!AE88+TPDDL_EOD!AF88</f>
        <v>51.27</v>
      </c>
      <c r="N88">
        <f t="shared" si="6"/>
        <v>265</v>
      </c>
      <c r="O88" s="112">
        <f t="shared" si="7"/>
        <v>0</v>
      </c>
      <c r="P88">
        <v>74.97</v>
      </c>
      <c r="Q88">
        <v>42.76</v>
      </c>
      <c r="R88">
        <v>16</v>
      </c>
      <c r="S88">
        <v>80</v>
      </c>
      <c r="T88">
        <v>51.27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42.84</v>
      </c>
      <c r="K89">
        <f>MES_EOD!AE89+MES_EOD!AF89</f>
        <v>16</v>
      </c>
      <c r="L89">
        <f>NDMC_EOD!AE89+NDMC_EOD!AF89</f>
        <v>80</v>
      </c>
      <c r="M89">
        <f>TPDDL_EOD!AE89+TPDDL_EOD!AF89</f>
        <v>51.19</v>
      </c>
      <c r="N89">
        <f t="shared" si="6"/>
        <v>265</v>
      </c>
      <c r="O89" s="112">
        <f t="shared" si="7"/>
        <v>0</v>
      </c>
      <c r="P89">
        <v>74.97</v>
      </c>
      <c r="Q89">
        <v>42.84</v>
      </c>
      <c r="R89">
        <v>16</v>
      </c>
      <c r="S89">
        <v>80</v>
      </c>
      <c r="T89">
        <v>51.19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42.84</v>
      </c>
      <c r="K90">
        <f>MES_EOD!AE90+MES_EOD!AF90</f>
        <v>16</v>
      </c>
      <c r="L90">
        <f>NDMC_EOD!AE90+NDMC_EOD!AF90</f>
        <v>80</v>
      </c>
      <c r="M90">
        <f>TPDDL_EOD!AE90+TPDDL_EOD!AF90</f>
        <v>51.19</v>
      </c>
      <c r="N90">
        <f t="shared" si="6"/>
        <v>265</v>
      </c>
      <c r="O90" s="112">
        <f t="shared" si="7"/>
        <v>0</v>
      </c>
      <c r="P90">
        <v>74.97</v>
      </c>
      <c r="Q90">
        <v>42.84</v>
      </c>
      <c r="R90">
        <v>16</v>
      </c>
      <c r="S90">
        <v>80</v>
      </c>
      <c r="T90">
        <v>51.19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42.84</v>
      </c>
      <c r="K91">
        <f>MES_EOD!AE91+MES_EOD!AF91</f>
        <v>16</v>
      </c>
      <c r="L91">
        <f>NDMC_EOD!AE91+NDMC_EOD!AF91</f>
        <v>80</v>
      </c>
      <c r="M91">
        <f>TPDDL_EOD!AE91+TPDDL_EOD!AF91</f>
        <v>51.19</v>
      </c>
      <c r="N91">
        <f t="shared" si="6"/>
        <v>265</v>
      </c>
      <c r="O91" s="112">
        <f t="shared" si="7"/>
        <v>0</v>
      </c>
      <c r="P91">
        <v>74.97</v>
      </c>
      <c r="Q91">
        <v>42.84</v>
      </c>
      <c r="R91">
        <v>16</v>
      </c>
      <c r="S91">
        <v>80</v>
      </c>
      <c r="T91">
        <v>51.19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42.84</v>
      </c>
      <c r="K92">
        <f>MES_EOD!AE92+MES_EOD!AF92</f>
        <v>16</v>
      </c>
      <c r="L92">
        <f>NDMC_EOD!AE92+NDMC_EOD!AF92</f>
        <v>80</v>
      </c>
      <c r="M92">
        <f>TPDDL_EOD!AE92+TPDDL_EOD!AF92</f>
        <v>51.19</v>
      </c>
      <c r="N92">
        <f t="shared" si="6"/>
        <v>265</v>
      </c>
      <c r="O92" s="112">
        <f t="shared" si="7"/>
        <v>0</v>
      </c>
      <c r="P92">
        <v>74.97</v>
      </c>
      <c r="Q92">
        <v>42.84</v>
      </c>
      <c r="R92">
        <v>16</v>
      </c>
      <c r="S92">
        <v>80</v>
      </c>
      <c r="T92">
        <v>51.19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42.84</v>
      </c>
      <c r="K93">
        <f>MES_EOD!AE93+MES_EOD!AF93</f>
        <v>16</v>
      </c>
      <c r="L93">
        <f>NDMC_EOD!AE93+NDMC_EOD!AF93</f>
        <v>80</v>
      </c>
      <c r="M93">
        <f>TPDDL_EOD!AE93+TPDDL_EOD!AF93</f>
        <v>51.19</v>
      </c>
      <c r="N93">
        <f t="shared" si="6"/>
        <v>265</v>
      </c>
      <c r="O93" s="112">
        <f t="shared" si="7"/>
        <v>0</v>
      </c>
      <c r="P93">
        <v>74.97</v>
      </c>
      <c r="Q93">
        <v>42.84</v>
      </c>
      <c r="R93">
        <v>16</v>
      </c>
      <c r="S93">
        <v>80</v>
      </c>
      <c r="T93">
        <v>51.19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42.84</v>
      </c>
      <c r="K94">
        <f>MES_EOD!AE94+MES_EOD!AF94</f>
        <v>16</v>
      </c>
      <c r="L94">
        <f>NDMC_EOD!AE94+NDMC_EOD!AF94</f>
        <v>80</v>
      </c>
      <c r="M94">
        <f>TPDDL_EOD!AE94+TPDDL_EOD!AF94</f>
        <v>51.19</v>
      </c>
      <c r="N94">
        <f t="shared" si="6"/>
        <v>265</v>
      </c>
      <c r="O94" s="112">
        <f t="shared" si="7"/>
        <v>0</v>
      </c>
      <c r="P94">
        <v>74.97</v>
      </c>
      <c r="Q94">
        <v>42.84</v>
      </c>
      <c r="R94">
        <v>16</v>
      </c>
      <c r="S94">
        <v>80</v>
      </c>
      <c r="T94">
        <v>51.19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42.84</v>
      </c>
      <c r="K95">
        <f>MES_EOD!AE95+MES_EOD!AF95</f>
        <v>16</v>
      </c>
      <c r="L95">
        <f>NDMC_EOD!AE95+NDMC_EOD!AF95</f>
        <v>80</v>
      </c>
      <c r="M95">
        <f>TPDDL_EOD!AE95+TPDDL_EOD!AF95</f>
        <v>51.19</v>
      </c>
      <c r="N95">
        <f t="shared" si="6"/>
        <v>265</v>
      </c>
      <c r="O95" s="112">
        <f t="shared" si="7"/>
        <v>0</v>
      </c>
      <c r="P95">
        <v>74.97</v>
      </c>
      <c r="Q95">
        <v>42.84</v>
      </c>
      <c r="R95">
        <v>16</v>
      </c>
      <c r="S95">
        <v>80</v>
      </c>
      <c r="T95">
        <v>51.19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42.84</v>
      </c>
      <c r="K96">
        <f>MES_EOD!AE96+MES_EOD!AF96</f>
        <v>16</v>
      </c>
      <c r="L96">
        <f>NDMC_EOD!AE96+NDMC_EOD!AF96</f>
        <v>80</v>
      </c>
      <c r="M96">
        <f>TPDDL_EOD!AE96+TPDDL_EOD!AF96</f>
        <v>51.19</v>
      </c>
      <c r="N96">
        <f t="shared" si="6"/>
        <v>265</v>
      </c>
      <c r="O96" s="112">
        <f t="shared" si="7"/>
        <v>0</v>
      </c>
      <c r="P96">
        <v>74.97</v>
      </c>
      <c r="Q96">
        <v>42.84</v>
      </c>
      <c r="R96">
        <v>16</v>
      </c>
      <c r="S96">
        <v>80</v>
      </c>
      <c r="T96">
        <v>51.19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42.84</v>
      </c>
      <c r="K97">
        <f>MES_EOD!AE97+MES_EOD!AF97</f>
        <v>16</v>
      </c>
      <c r="L97">
        <f>NDMC_EOD!AE97+NDMC_EOD!AF97</f>
        <v>80</v>
      </c>
      <c r="M97">
        <f>TPDDL_EOD!AE97+TPDDL_EOD!AF97</f>
        <v>51.19</v>
      </c>
      <c r="N97">
        <f t="shared" si="6"/>
        <v>265</v>
      </c>
      <c r="O97" s="112">
        <f t="shared" si="7"/>
        <v>0</v>
      </c>
      <c r="P97">
        <v>74.97</v>
      </c>
      <c r="Q97">
        <v>42.84</v>
      </c>
      <c r="R97">
        <v>16</v>
      </c>
      <c r="S97">
        <v>80</v>
      </c>
      <c r="T97">
        <v>51.19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42.84</v>
      </c>
      <c r="K98">
        <f>MES_EOD!AE98+MES_EOD!AF98</f>
        <v>16</v>
      </c>
      <c r="L98">
        <f>NDMC_EOD!AE98+NDMC_EOD!AF98</f>
        <v>80</v>
      </c>
      <c r="M98">
        <f>TPDDL_EOD!AE98+TPDDL_EOD!AF98</f>
        <v>51.19</v>
      </c>
      <c r="N98">
        <f t="shared" si="6"/>
        <v>265</v>
      </c>
      <c r="O98" s="112">
        <f t="shared" si="7"/>
        <v>0</v>
      </c>
      <c r="P98">
        <v>74.97</v>
      </c>
      <c r="Q98">
        <v>42.84</v>
      </c>
      <c r="R98">
        <v>16</v>
      </c>
      <c r="S98">
        <v>80</v>
      </c>
      <c r="T98">
        <v>51.19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1.7855850000000011</v>
      </c>
      <c r="J99" s="114">
        <f t="shared" si="12"/>
        <v>1.0811700000000013</v>
      </c>
      <c r="K99" s="114">
        <f t="shared" si="12"/>
        <v>0.38498999999999944</v>
      </c>
      <c r="L99" s="114">
        <f t="shared" si="12"/>
        <v>1.9249500000000022</v>
      </c>
      <c r="M99" s="114">
        <f t="shared" si="12"/>
        <v>1.1834700000000002</v>
      </c>
      <c r="N99" s="114">
        <f t="shared" si="12"/>
        <v>6.3601649999999967</v>
      </c>
      <c r="O99" s="114">
        <f t="shared" si="12"/>
        <v>-1.6499999999984995E-4</v>
      </c>
      <c r="P99" s="114">
        <f t="shared" si="12"/>
        <v>1.7855383223274583</v>
      </c>
      <c r="Q99" s="114">
        <f t="shared" si="12"/>
        <v>1.0811434826987658</v>
      </c>
      <c r="R99" s="114">
        <f t="shared" si="12"/>
        <v>0.38498000075468819</v>
      </c>
      <c r="S99" s="114">
        <f t="shared" si="12"/>
        <v>1.9249000037734407</v>
      </c>
      <c r="T99" s="114">
        <f t="shared" si="12"/>
        <v>1.183438190445643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25</v>
      </c>
      <c r="C56">
        <f>PPCL!E56</f>
        <v>0</v>
      </c>
      <c r="D56">
        <f>PPCL!O56</f>
        <v>25</v>
      </c>
      <c r="E56">
        <f>PPCL!P56</f>
        <v>0</v>
      </c>
      <c r="F56">
        <f t="shared" si="4"/>
        <v>25</v>
      </c>
      <c r="G56">
        <f t="shared" si="5"/>
        <v>25</v>
      </c>
      <c r="H56" s="112"/>
      <c r="I56">
        <f>BRPL_EOD!AG56+BRPL_EOD!AH56</f>
        <v>7.07</v>
      </c>
      <c r="J56">
        <f>BYPL_EOD!AG56+BYPL_EOD!AH56</f>
        <v>4.0199999999999996</v>
      </c>
      <c r="K56">
        <f>MES_EOD!AG56+MES_EOD!AH56</f>
        <v>1.52</v>
      </c>
      <c r="L56">
        <f>NDMC_EOD!AG56+NDMC_EOD!AH56</f>
        <v>7.58</v>
      </c>
      <c r="M56">
        <f>TPDDL_EOD!AG56+TPDDL_EOD!AH56</f>
        <v>4.82</v>
      </c>
      <c r="N56">
        <f t="shared" si="0"/>
        <v>25.009999999999998</v>
      </c>
      <c r="O56" s="112">
        <f t="shared" si="1"/>
        <v>-9.9999999999980105E-3</v>
      </c>
      <c r="P56">
        <v>7.0671731307477019</v>
      </c>
      <c r="Q56">
        <v>4.0183926429428229</v>
      </c>
      <c r="R56">
        <v>1.5193922431027591</v>
      </c>
      <c r="S56">
        <v>7.5769692123150749</v>
      </c>
      <c r="T56">
        <v>4.8180727708916438</v>
      </c>
      <c r="U56" s="114">
        <f t="shared" si="2"/>
        <v>25.000000000000004</v>
      </c>
      <c r="V56" s="112">
        <f t="shared" si="3"/>
        <v>0</v>
      </c>
    </row>
    <row r="57" spans="1:22">
      <c r="A57" t="s">
        <v>99</v>
      </c>
      <c r="B57">
        <f>PPCL!D57</f>
        <v>25</v>
      </c>
      <c r="C57">
        <f>PPCL!E57</f>
        <v>0</v>
      </c>
      <c r="D57">
        <f>PPCL!O57</f>
        <v>25</v>
      </c>
      <c r="E57">
        <f>PPCL!P57</f>
        <v>0</v>
      </c>
      <c r="F57">
        <f t="shared" si="4"/>
        <v>25</v>
      </c>
      <c r="G57">
        <f t="shared" si="5"/>
        <v>25</v>
      </c>
      <c r="H57" s="112"/>
      <c r="I57">
        <f>BRPL_EOD!AG57+BRPL_EOD!AH57</f>
        <v>7.07</v>
      </c>
      <c r="J57">
        <f>BYPL_EOD!AG57+BYPL_EOD!AH57</f>
        <v>4.0199999999999996</v>
      </c>
      <c r="K57">
        <f>MES_EOD!AG57+MES_EOD!AH57</f>
        <v>1.52</v>
      </c>
      <c r="L57">
        <f>NDMC_EOD!AG57+NDMC_EOD!AH57</f>
        <v>7.58</v>
      </c>
      <c r="M57">
        <f>TPDDL_EOD!AG57+TPDDL_EOD!AH57</f>
        <v>4.82</v>
      </c>
      <c r="N57">
        <f t="shared" si="0"/>
        <v>25.009999999999998</v>
      </c>
      <c r="O57" s="112">
        <f t="shared" si="1"/>
        <v>-9.9999999999980105E-3</v>
      </c>
      <c r="P57">
        <v>7.0671731307477019</v>
      </c>
      <c r="Q57">
        <v>4.0183926429428229</v>
      </c>
      <c r="R57">
        <v>1.5193922431027591</v>
      </c>
      <c r="S57">
        <v>7.5769692123150749</v>
      </c>
      <c r="T57">
        <v>4.8180727708916438</v>
      </c>
      <c r="U57" s="114">
        <f t="shared" si="2"/>
        <v>25.000000000000004</v>
      </c>
      <c r="V57" s="112">
        <f t="shared" si="3"/>
        <v>0</v>
      </c>
    </row>
    <row r="58" spans="1:22">
      <c r="A58" t="s">
        <v>100</v>
      </c>
      <c r="B58">
        <f>PPCL!D58</f>
        <v>25</v>
      </c>
      <c r="C58">
        <f>PPCL!E58</f>
        <v>0</v>
      </c>
      <c r="D58">
        <f>PPCL!O58</f>
        <v>25</v>
      </c>
      <c r="E58">
        <f>PPCL!P58</f>
        <v>0</v>
      </c>
      <c r="F58">
        <f t="shared" si="4"/>
        <v>25</v>
      </c>
      <c r="G58">
        <f t="shared" si="5"/>
        <v>25</v>
      </c>
      <c r="H58" s="112"/>
      <c r="I58">
        <f>BRPL_EOD!AG58+BRPL_EOD!AH58</f>
        <v>7.07</v>
      </c>
      <c r="J58">
        <f>BYPL_EOD!AG58+BYPL_EOD!AH58</f>
        <v>4.0199999999999996</v>
      </c>
      <c r="K58">
        <f>MES_EOD!AG58+MES_EOD!AH58</f>
        <v>1.52</v>
      </c>
      <c r="L58">
        <f>NDMC_EOD!AG58+NDMC_EOD!AH58</f>
        <v>7.58</v>
      </c>
      <c r="M58">
        <f>TPDDL_EOD!AG58+TPDDL_EOD!AH58</f>
        <v>4.82</v>
      </c>
      <c r="N58">
        <f t="shared" si="0"/>
        <v>25.009999999999998</v>
      </c>
      <c r="O58" s="112">
        <f t="shared" si="1"/>
        <v>-9.9999999999980105E-3</v>
      </c>
      <c r="P58">
        <v>7.0671731307477019</v>
      </c>
      <c r="Q58">
        <v>4.0183926429428229</v>
      </c>
      <c r="R58">
        <v>1.5193922431027591</v>
      </c>
      <c r="S58">
        <v>7.5769692123150749</v>
      </c>
      <c r="T58">
        <v>4.8180727708916438</v>
      </c>
      <c r="U58" s="114">
        <f t="shared" si="2"/>
        <v>25.000000000000004</v>
      </c>
      <c r="V58" s="112">
        <f t="shared" si="3"/>
        <v>0</v>
      </c>
    </row>
    <row r="59" spans="1:22">
      <c r="A59" t="s">
        <v>101</v>
      </c>
      <c r="B59">
        <f>PPCL!D59</f>
        <v>25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25</v>
      </c>
      <c r="G59">
        <f t="shared" si="5"/>
        <v>25</v>
      </c>
      <c r="H59" s="112"/>
      <c r="I59">
        <f>BRPL_EOD!AG59+BRPL_EOD!AH59</f>
        <v>7.07</v>
      </c>
      <c r="J59">
        <f>BYPL_EOD!AG59+BYPL_EOD!AH59</f>
        <v>4.0199999999999996</v>
      </c>
      <c r="K59">
        <f>MES_EOD!AG59+MES_EOD!AH59</f>
        <v>1.52</v>
      </c>
      <c r="L59">
        <f>NDMC_EOD!AG59+NDMC_EOD!AH59</f>
        <v>7.58</v>
      </c>
      <c r="M59">
        <f>TPDDL_EOD!AG59+TPDDL_EOD!AH59</f>
        <v>4.82</v>
      </c>
      <c r="N59">
        <f t="shared" si="0"/>
        <v>25.009999999999998</v>
      </c>
      <c r="O59" s="112">
        <f t="shared" si="1"/>
        <v>-9.9999999999980105E-3</v>
      </c>
      <c r="P59">
        <v>7.0671731307477019</v>
      </c>
      <c r="Q59">
        <v>4.0183926429428229</v>
      </c>
      <c r="R59">
        <v>1.5193922431027591</v>
      </c>
      <c r="S59">
        <v>7.5769692123150749</v>
      </c>
      <c r="T59">
        <v>4.8180727708916438</v>
      </c>
      <c r="U59" s="114">
        <f t="shared" si="2"/>
        <v>25.000000000000004</v>
      </c>
      <c r="V59" s="112">
        <f t="shared" si="3"/>
        <v>0</v>
      </c>
    </row>
    <row r="60" spans="1:22">
      <c r="A60" t="s">
        <v>102</v>
      </c>
      <c r="B60">
        <f>PPCL!D60</f>
        <v>25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25</v>
      </c>
      <c r="G60">
        <f t="shared" si="5"/>
        <v>25</v>
      </c>
      <c r="H60" s="112"/>
      <c r="I60">
        <f>BRPL_EOD!AG60+BRPL_EOD!AH60</f>
        <v>7.07</v>
      </c>
      <c r="J60">
        <f>BYPL_EOD!AG60+BYPL_EOD!AH60</f>
        <v>4.0199999999999996</v>
      </c>
      <c r="K60">
        <f>MES_EOD!AG60+MES_EOD!AH60</f>
        <v>1.52</v>
      </c>
      <c r="L60">
        <f>NDMC_EOD!AG60+NDMC_EOD!AH60</f>
        <v>7.58</v>
      </c>
      <c r="M60">
        <f>TPDDL_EOD!AG60+TPDDL_EOD!AH60</f>
        <v>4.82</v>
      </c>
      <c r="N60">
        <f t="shared" si="0"/>
        <v>25.009999999999998</v>
      </c>
      <c r="O60" s="112">
        <f t="shared" si="1"/>
        <v>-9.9999999999980105E-3</v>
      </c>
      <c r="P60">
        <v>7.0671731307477019</v>
      </c>
      <c r="Q60">
        <v>4.0183926429428229</v>
      </c>
      <c r="R60">
        <v>1.5193922431027591</v>
      </c>
      <c r="S60">
        <v>7.5769692123150749</v>
      </c>
      <c r="T60">
        <v>4.8180727708916438</v>
      </c>
      <c r="U60" s="114">
        <f t="shared" si="2"/>
        <v>25.000000000000004</v>
      </c>
      <c r="V60" s="112">
        <f t="shared" si="3"/>
        <v>0</v>
      </c>
    </row>
    <row r="61" spans="1:22">
      <c r="A61" t="s">
        <v>103</v>
      </c>
      <c r="B61">
        <f>PPCL!D61</f>
        <v>25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25</v>
      </c>
      <c r="G61">
        <f t="shared" si="5"/>
        <v>25</v>
      </c>
      <c r="H61" s="112"/>
      <c r="I61">
        <f>BRPL_EOD!AG61+BRPL_EOD!AH61</f>
        <v>7.07</v>
      </c>
      <c r="J61">
        <f>BYPL_EOD!AG61+BYPL_EOD!AH61</f>
        <v>4.0199999999999996</v>
      </c>
      <c r="K61">
        <f>MES_EOD!AG61+MES_EOD!AH61</f>
        <v>1.52</v>
      </c>
      <c r="L61">
        <f>NDMC_EOD!AG61+NDMC_EOD!AH61</f>
        <v>7.58</v>
      </c>
      <c r="M61">
        <f>TPDDL_EOD!AG61+TPDDL_EOD!AH61</f>
        <v>4.82</v>
      </c>
      <c r="N61">
        <f t="shared" si="0"/>
        <v>25.009999999999998</v>
      </c>
      <c r="O61" s="112">
        <f t="shared" si="1"/>
        <v>-9.9999999999980105E-3</v>
      </c>
      <c r="P61">
        <v>7.0671731307477019</v>
      </c>
      <c r="Q61">
        <v>4.0183926429428229</v>
      </c>
      <c r="R61">
        <v>1.5193922431027591</v>
      </c>
      <c r="S61">
        <v>7.5769692123150749</v>
      </c>
      <c r="T61">
        <v>4.8180727708916438</v>
      </c>
      <c r="U61" s="114">
        <f t="shared" si="2"/>
        <v>25.000000000000004</v>
      </c>
      <c r="V61" s="112">
        <f t="shared" si="3"/>
        <v>0</v>
      </c>
    </row>
    <row r="62" spans="1:22">
      <c r="A62" t="s">
        <v>104</v>
      </c>
      <c r="B62">
        <f>PPCL!D62</f>
        <v>25</v>
      </c>
      <c r="C62">
        <f>PPCL!E62</f>
        <v>0</v>
      </c>
      <c r="D62">
        <f>PPCL!O62</f>
        <v>25</v>
      </c>
      <c r="E62">
        <f>PPCL!P62</f>
        <v>0</v>
      </c>
      <c r="F62">
        <f t="shared" si="4"/>
        <v>25</v>
      </c>
      <c r="G62">
        <f t="shared" si="5"/>
        <v>25</v>
      </c>
      <c r="H62" s="112"/>
      <c r="I62">
        <f>BRPL_EOD!AG62+BRPL_EOD!AH62</f>
        <v>7.07</v>
      </c>
      <c r="J62">
        <f>BYPL_EOD!AG62+BYPL_EOD!AH62</f>
        <v>4.0199999999999996</v>
      </c>
      <c r="K62">
        <f>MES_EOD!AG62+MES_EOD!AH62</f>
        <v>1.52</v>
      </c>
      <c r="L62">
        <f>NDMC_EOD!AG62+NDMC_EOD!AH62</f>
        <v>7.58</v>
      </c>
      <c r="M62">
        <f>TPDDL_EOD!AG62+TPDDL_EOD!AH62</f>
        <v>4.82</v>
      </c>
      <c r="N62">
        <f t="shared" si="0"/>
        <v>25.009999999999998</v>
      </c>
      <c r="O62" s="112">
        <f t="shared" si="1"/>
        <v>-9.9999999999980105E-3</v>
      </c>
      <c r="P62">
        <v>7.0671731307477019</v>
      </c>
      <c r="Q62">
        <v>4.0183926429428229</v>
      </c>
      <c r="R62">
        <v>1.5193922431027591</v>
      </c>
      <c r="S62">
        <v>7.5769692123150749</v>
      </c>
      <c r="T62">
        <v>4.8180727708916438</v>
      </c>
      <c r="U62" s="114">
        <f t="shared" si="2"/>
        <v>25.000000000000004</v>
      </c>
      <c r="V62" s="112">
        <f t="shared" si="3"/>
        <v>0</v>
      </c>
    </row>
    <row r="63" spans="1:22">
      <c r="A63" t="s">
        <v>105</v>
      </c>
      <c r="B63">
        <f>PPCL!D63</f>
        <v>25</v>
      </c>
      <c r="C63">
        <f>PPCL!E63</f>
        <v>0</v>
      </c>
      <c r="D63">
        <f>PPCL!O63</f>
        <v>25</v>
      </c>
      <c r="E63">
        <f>PPCL!P63</f>
        <v>0</v>
      </c>
      <c r="F63">
        <f t="shared" si="4"/>
        <v>25</v>
      </c>
      <c r="G63">
        <f t="shared" si="5"/>
        <v>25</v>
      </c>
      <c r="H63" s="112"/>
      <c r="I63">
        <f>BRPL_EOD!AG63+BRPL_EOD!AH63</f>
        <v>7.07</v>
      </c>
      <c r="J63">
        <f>BYPL_EOD!AG63+BYPL_EOD!AH63</f>
        <v>4.0199999999999996</v>
      </c>
      <c r="K63">
        <f>MES_EOD!AG63+MES_EOD!AH63</f>
        <v>1.52</v>
      </c>
      <c r="L63">
        <f>NDMC_EOD!AG63+NDMC_EOD!AH63</f>
        <v>7.58</v>
      </c>
      <c r="M63">
        <f>TPDDL_EOD!AG63+TPDDL_EOD!AH63</f>
        <v>4.82</v>
      </c>
      <c r="N63">
        <f t="shared" si="0"/>
        <v>25.009999999999998</v>
      </c>
      <c r="O63" s="112">
        <f t="shared" si="1"/>
        <v>-9.9999999999980105E-3</v>
      </c>
      <c r="P63">
        <v>7.0671731307477019</v>
      </c>
      <c r="Q63">
        <v>4.0183926429428229</v>
      </c>
      <c r="R63">
        <v>1.5193922431027591</v>
      </c>
      <c r="S63">
        <v>7.5769692123150749</v>
      </c>
      <c r="T63">
        <v>4.8180727708916438</v>
      </c>
      <c r="U63" s="114">
        <f t="shared" si="2"/>
        <v>25.000000000000004</v>
      </c>
      <c r="V63" s="112">
        <f t="shared" si="3"/>
        <v>0</v>
      </c>
    </row>
    <row r="64" spans="1:22">
      <c r="A64" t="s">
        <v>106</v>
      </c>
      <c r="B64">
        <f>PPCL!D64</f>
        <v>25</v>
      </c>
      <c r="C64">
        <f>PPCL!E64</f>
        <v>0</v>
      </c>
      <c r="D64">
        <f>PPCL!O64</f>
        <v>25</v>
      </c>
      <c r="E64">
        <f>PPCL!P64</f>
        <v>0</v>
      </c>
      <c r="F64">
        <f t="shared" si="4"/>
        <v>25</v>
      </c>
      <c r="G64">
        <f t="shared" si="5"/>
        <v>25</v>
      </c>
      <c r="H64" s="112"/>
      <c r="I64">
        <f>BRPL_EOD!AG64+BRPL_EOD!AH64</f>
        <v>7.07</v>
      </c>
      <c r="J64">
        <f>BYPL_EOD!AG64+BYPL_EOD!AH64</f>
        <v>4.0199999999999996</v>
      </c>
      <c r="K64">
        <f>MES_EOD!AG64+MES_EOD!AH64</f>
        <v>1.52</v>
      </c>
      <c r="L64">
        <f>NDMC_EOD!AG64+NDMC_EOD!AH64</f>
        <v>7.58</v>
      </c>
      <c r="M64">
        <f>TPDDL_EOD!AG64+TPDDL_EOD!AH64</f>
        <v>4.82</v>
      </c>
      <c r="N64">
        <f t="shared" si="0"/>
        <v>25.009999999999998</v>
      </c>
      <c r="O64" s="112">
        <f t="shared" si="1"/>
        <v>-9.9999999999980105E-3</v>
      </c>
      <c r="P64">
        <v>7.0671731307477019</v>
      </c>
      <c r="Q64">
        <v>4.0183926429428229</v>
      </c>
      <c r="R64">
        <v>1.5193922431027591</v>
      </c>
      <c r="S64">
        <v>7.5769692123150749</v>
      </c>
      <c r="T64">
        <v>4.8180727708916438</v>
      </c>
      <c r="U64" s="114">
        <f t="shared" si="2"/>
        <v>25.000000000000004</v>
      </c>
      <c r="V64" s="112">
        <f t="shared" si="3"/>
        <v>0</v>
      </c>
    </row>
    <row r="65" spans="1:22">
      <c r="A65" t="s">
        <v>107</v>
      </c>
      <c r="B65">
        <f>PPCL!D65</f>
        <v>25</v>
      </c>
      <c r="C65">
        <f>PPCL!E65</f>
        <v>0</v>
      </c>
      <c r="D65">
        <f>PPCL!O65</f>
        <v>20</v>
      </c>
      <c r="E65">
        <f>PPCL!P65</f>
        <v>0</v>
      </c>
      <c r="F65">
        <f t="shared" si="4"/>
        <v>25</v>
      </c>
      <c r="G65">
        <f t="shared" si="5"/>
        <v>20</v>
      </c>
      <c r="H65" s="112"/>
      <c r="I65">
        <f>BRPL_EOD!AG65+BRPL_EOD!AH65</f>
        <v>5.66</v>
      </c>
      <c r="J65">
        <f>BYPL_EOD!AG65+BYPL_EOD!AH65</f>
        <v>3.21</v>
      </c>
      <c r="K65">
        <f>MES_EOD!AG65+MES_EOD!AH65</f>
        <v>1.21</v>
      </c>
      <c r="L65">
        <f>NDMC_EOD!AG65+NDMC_EOD!AH65</f>
        <v>6.06</v>
      </c>
      <c r="M65">
        <f>TPDDL_EOD!AG65+TPDDL_EOD!AH65</f>
        <v>3.86</v>
      </c>
      <c r="N65">
        <f t="shared" si="0"/>
        <v>20</v>
      </c>
      <c r="O65" s="112">
        <f t="shared" si="1"/>
        <v>0</v>
      </c>
      <c r="P65">
        <v>5.66</v>
      </c>
      <c r="Q65">
        <v>3.21</v>
      </c>
      <c r="R65">
        <v>1.21</v>
      </c>
      <c r="S65">
        <v>6.06</v>
      </c>
      <c r="T65">
        <v>3.86</v>
      </c>
      <c r="U65" s="114">
        <f t="shared" si="2"/>
        <v>20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20</v>
      </c>
      <c r="E66">
        <f>PPCL!P66</f>
        <v>0</v>
      </c>
      <c r="F66">
        <f t="shared" si="4"/>
        <v>20</v>
      </c>
      <c r="G66">
        <f t="shared" si="5"/>
        <v>20</v>
      </c>
      <c r="H66" s="112"/>
      <c r="I66">
        <f>BRPL_EOD!AG66+BRPL_EOD!AH66</f>
        <v>5.66</v>
      </c>
      <c r="J66">
        <f>BYPL_EOD!AG66+BYPL_EOD!AH66</f>
        <v>3.21</v>
      </c>
      <c r="K66">
        <f>MES_EOD!AG66+MES_EOD!AH66</f>
        <v>1.21</v>
      </c>
      <c r="L66">
        <f>NDMC_EOD!AG66+NDMC_EOD!AH66</f>
        <v>6.06</v>
      </c>
      <c r="M66">
        <f>TPDDL_EOD!AG66+TPDDL_EOD!AH66</f>
        <v>3.86</v>
      </c>
      <c r="N66">
        <f t="shared" si="0"/>
        <v>20</v>
      </c>
      <c r="O66" s="112">
        <f t="shared" si="1"/>
        <v>0</v>
      </c>
      <c r="P66">
        <v>5.66</v>
      </c>
      <c r="Q66">
        <v>3.21</v>
      </c>
      <c r="R66">
        <v>1.21</v>
      </c>
      <c r="S66">
        <v>6.06</v>
      </c>
      <c r="T66">
        <v>3.86</v>
      </c>
      <c r="U66" s="114">
        <f t="shared" si="2"/>
        <v>20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20</v>
      </c>
      <c r="E67">
        <f>PPCL!P67</f>
        <v>0</v>
      </c>
      <c r="F67">
        <f t="shared" si="4"/>
        <v>20</v>
      </c>
      <c r="G67">
        <f t="shared" si="5"/>
        <v>20</v>
      </c>
      <c r="H67" s="112"/>
      <c r="I67">
        <f>BRPL_EOD!AG67+BRPL_EOD!AH67</f>
        <v>5.66</v>
      </c>
      <c r="J67">
        <f>BYPL_EOD!AG67+BYPL_EOD!AH67</f>
        <v>3.21</v>
      </c>
      <c r="K67">
        <f>MES_EOD!AG67+MES_EOD!AH67</f>
        <v>1.21</v>
      </c>
      <c r="L67">
        <f>NDMC_EOD!AG67+NDMC_EOD!AH67</f>
        <v>6.06</v>
      </c>
      <c r="M67">
        <f>TPDDL_EOD!AG67+TPDDL_EOD!AH67</f>
        <v>3.86</v>
      </c>
      <c r="N67">
        <f t="shared" ref="N67:N98" si="6">SUM(I67:M67)</f>
        <v>20</v>
      </c>
      <c r="O67" s="112">
        <f t="shared" ref="O67:O98" si="7">G67-N67</f>
        <v>0</v>
      </c>
      <c r="P67">
        <v>5.66</v>
      </c>
      <c r="Q67">
        <v>3.21</v>
      </c>
      <c r="R67">
        <v>1.21</v>
      </c>
      <c r="S67">
        <v>6.06</v>
      </c>
      <c r="T67">
        <v>3.86</v>
      </c>
      <c r="U67" s="114">
        <f t="shared" ref="U67:U98" si="8">SUM(P67:T67)</f>
        <v>20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20</v>
      </c>
      <c r="E68">
        <f>PPCL!P68</f>
        <v>0</v>
      </c>
      <c r="F68">
        <f t="shared" ref="F68:F98" si="10">B68+C68</f>
        <v>20</v>
      </c>
      <c r="G68">
        <f t="shared" ref="G68:G98" si="11">D68+E68</f>
        <v>20</v>
      </c>
      <c r="H68" s="112"/>
      <c r="I68">
        <f>BRPL_EOD!AG68+BRPL_EOD!AH68</f>
        <v>5.66</v>
      </c>
      <c r="J68">
        <f>BYPL_EOD!AG68+BYPL_EOD!AH68</f>
        <v>3.21</v>
      </c>
      <c r="K68">
        <f>MES_EOD!AG68+MES_EOD!AH68</f>
        <v>1.21</v>
      </c>
      <c r="L68">
        <f>NDMC_EOD!AG68+NDMC_EOD!AH68</f>
        <v>6.06</v>
      </c>
      <c r="M68">
        <f>TPDDL_EOD!AG68+TPDDL_EOD!AH68</f>
        <v>3.86</v>
      </c>
      <c r="N68">
        <f t="shared" si="6"/>
        <v>20</v>
      </c>
      <c r="O68" s="112">
        <f t="shared" si="7"/>
        <v>0</v>
      </c>
      <c r="P68">
        <v>5.66</v>
      </c>
      <c r="Q68">
        <v>3.21</v>
      </c>
      <c r="R68">
        <v>1.21</v>
      </c>
      <c r="S68">
        <v>6.06</v>
      </c>
      <c r="T68">
        <v>3.86</v>
      </c>
      <c r="U68" s="114">
        <f t="shared" si="8"/>
        <v>20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0.77625</v>
      </c>
      <c r="C99" s="114">
        <f t="shared" ref="C99:U99" si="12">SUM(C3:C98)/4000</f>
        <v>0</v>
      </c>
      <c r="D99" s="114">
        <f t="shared" si="12"/>
        <v>7.6249999999999998E-2</v>
      </c>
      <c r="E99" s="114">
        <f t="shared" si="12"/>
        <v>0</v>
      </c>
      <c r="F99" s="114">
        <f t="shared" si="12"/>
        <v>0.77625</v>
      </c>
      <c r="G99" s="114">
        <f t="shared" si="12"/>
        <v>7.6249999999999998E-2</v>
      </c>
      <c r="H99" s="114"/>
      <c r="I99" s="114">
        <f t="shared" si="12"/>
        <v>2.15675E-2</v>
      </c>
      <c r="J99" s="114">
        <f t="shared" si="12"/>
        <v>1.2254999999999999E-2</v>
      </c>
      <c r="K99" s="114">
        <f t="shared" si="12"/>
        <v>4.6299999999999996E-3</v>
      </c>
      <c r="L99" s="114">
        <f t="shared" si="12"/>
        <v>2.3115000000000004E-2</v>
      </c>
      <c r="M99" s="114">
        <f t="shared" si="12"/>
        <v>1.4704999999999999E-2</v>
      </c>
      <c r="N99" s="114">
        <f t="shared" si="12"/>
        <v>7.6272499999999979E-2</v>
      </c>
      <c r="O99" s="114">
        <f t="shared" si="12"/>
        <v>-2.2499999999995522E-5</v>
      </c>
      <c r="P99" s="114">
        <f t="shared" si="12"/>
        <v>2.1561139544182328E-2</v>
      </c>
      <c r="Q99" s="114">
        <f t="shared" si="12"/>
        <v>1.225138344662135E-2</v>
      </c>
      <c r="R99" s="114">
        <f t="shared" si="12"/>
        <v>4.6286325469812083E-3</v>
      </c>
      <c r="S99" s="114">
        <f t="shared" si="12"/>
        <v>2.3108180727708923E-2</v>
      </c>
      <c r="T99" s="114">
        <f t="shared" si="12"/>
        <v>1.4700663734506198E-2</v>
      </c>
      <c r="U99" s="114">
        <f t="shared" si="12"/>
        <v>7.6249999999999998E-2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32.6</v>
      </c>
      <c r="E3">
        <f>GT!N3</f>
        <v>0</v>
      </c>
      <c r="F3">
        <f>B3+C3</f>
        <v>84</v>
      </c>
      <c r="G3">
        <f>D3+E3-X3</f>
        <v>32.6</v>
      </c>
      <c r="H3" s="112"/>
      <c r="I3">
        <f>BRPL_EOD!AA3+BRPL_EOD!AB3</f>
        <v>13.88</v>
      </c>
      <c r="J3">
        <f>BYPL_EOD!AA3+BYPL_EOD!AB3</f>
        <v>6.48</v>
      </c>
      <c r="K3">
        <f>MES_EOD!AA3+MES_EOD!AB3</f>
        <v>0</v>
      </c>
      <c r="L3">
        <f>NDMC_EOD!AA3+NDMC_EOD!AB3</f>
        <v>1.6</v>
      </c>
      <c r="M3">
        <f>TPDDL_EOD!AA3+TPDDL_EOD!AB3</f>
        <v>10.18</v>
      </c>
      <c r="N3">
        <f t="shared" ref="N3:N66" si="0">SUM(I3:M3)</f>
        <v>32.14</v>
      </c>
      <c r="O3" s="112">
        <f t="shared" ref="O3:O66" si="1">G3-N3</f>
        <v>0.46000000000000085</v>
      </c>
      <c r="P3">
        <v>14.078655880522714</v>
      </c>
      <c r="Q3">
        <v>6.572744243932795</v>
      </c>
      <c r="R3">
        <v>0</v>
      </c>
      <c r="S3">
        <v>1.6228998133167394</v>
      </c>
      <c r="T3">
        <v>10.325700062227753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84</v>
      </c>
      <c r="G4">
        <f t="shared" ref="G4:G67" si="5">D4+E4-X4</f>
        <v>32.6</v>
      </c>
      <c r="H4" s="112"/>
      <c r="I4">
        <f>BRPL_EOD!AA4+BRPL_EOD!AB4</f>
        <v>13.88</v>
      </c>
      <c r="J4">
        <f>BYPL_EOD!AA4+BYPL_EOD!AB4</f>
        <v>6.48</v>
      </c>
      <c r="K4">
        <f>MES_EOD!AA4+MES_EOD!AB4</f>
        <v>0</v>
      </c>
      <c r="L4">
        <f>NDMC_EOD!AA4+NDMC_EOD!AB4</f>
        <v>1.6</v>
      </c>
      <c r="M4">
        <f>TPDDL_EOD!AA4+TPDDL_EOD!AB4</f>
        <v>10.18</v>
      </c>
      <c r="N4">
        <f t="shared" si="0"/>
        <v>32.14</v>
      </c>
      <c r="O4" s="112">
        <f t="shared" si="1"/>
        <v>0.46000000000000085</v>
      </c>
      <c r="P4">
        <v>14.078655880522714</v>
      </c>
      <c r="Q4">
        <v>6.572744243932795</v>
      </c>
      <c r="R4">
        <v>0</v>
      </c>
      <c r="S4">
        <v>1.6228998133167394</v>
      </c>
      <c r="T4">
        <v>10.325700062227753</v>
      </c>
      <c r="U4" s="114">
        <f t="shared" si="2"/>
        <v>32.6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13.88</v>
      </c>
      <c r="J5">
        <f>BYPL_EOD!AA5+BYPL_EOD!AB5</f>
        <v>6.48</v>
      </c>
      <c r="K5">
        <f>MES_EOD!AA5+MES_EOD!AB5</f>
        <v>0</v>
      </c>
      <c r="L5">
        <f>NDMC_EOD!AA5+NDMC_EOD!AB5</f>
        <v>1.6</v>
      </c>
      <c r="M5">
        <f>TPDDL_EOD!AA5+TPDDL_EOD!AB5</f>
        <v>10.18</v>
      </c>
      <c r="N5">
        <f t="shared" si="0"/>
        <v>32.14</v>
      </c>
      <c r="O5" s="112">
        <f t="shared" si="1"/>
        <v>0.46000000000000085</v>
      </c>
      <c r="P5">
        <v>14.078655880522714</v>
      </c>
      <c r="Q5">
        <v>6.572744243932795</v>
      </c>
      <c r="R5">
        <v>0</v>
      </c>
      <c r="S5">
        <v>1.6228998133167394</v>
      </c>
      <c r="T5">
        <v>10.325700062227753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13.88</v>
      </c>
      <c r="J6">
        <f>BYPL_EOD!AA6+BYPL_EOD!AB6</f>
        <v>6.48</v>
      </c>
      <c r="K6">
        <f>MES_EOD!AA6+MES_EOD!AB6</f>
        <v>0</v>
      </c>
      <c r="L6">
        <f>NDMC_EOD!AA6+NDMC_EOD!AB6</f>
        <v>1.6</v>
      </c>
      <c r="M6">
        <f>TPDDL_EOD!AA6+TPDDL_EOD!AB6</f>
        <v>10.18</v>
      </c>
      <c r="N6">
        <f t="shared" si="0"/>
        <v>32.14</v>
      </c>
      <c r="O6" s="112">
        <f t="shared" si="1"/>
        <v>0.46000000000000085</v>
      </c>
      <c r="P6">
        <v>14.078655880522714</v>
      </c>
      <c r="Q6">
        <v>6.572744243932795</v>
      </c>
      <c r="R6">
        <v>0</v>
      </c>
      <c r="S6">
        <v>1.6228998133167394</v>
      </c>
      <c r="T6">
        <v>10.325700062227753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13.88</v>
      </c>
      <c r="J7">
        <f>BYPL_EOD!AA7+BYPL_EOD!AB7</f>
        <v>6.48</v>
      </c>
      <c r="K7">
        <f>MES_EOD!AA7+MES_EOD!AB7</f>
        <v>0</v>
      </c>
      <c r="L7">
        <f>NDMC_EOD!AA7+NDMC_EOD!AB7</f>
        <v>1.6</v>
      </c>
      <c r="M7">
        <f>TPDDL_EOD!AA7+TPDDL_EOD!AB7</f>
        <v>10.18</v>
      </c>
      <c r="N7">
        <f t="shared" si="0"/>
        <v>32.14</v>
      </c>
      <c r="O7" s="112">
        <f t="shared" si="1"/>
        <v>0.46000000000000085</v>
      </c>
      <c r="P7">
        <v>14.078655880522714</v>
      </c>
      <c r="Q7">
        <v>6.572744243932795</v>
      </c>
      <c r="R7">
        <v>0</v>
      </c>
      <c r="S7">
        <v>1.6228998133167394</v>
      </c>
      <c r="T7">
        <v>10.325700062227753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13.88</v>
      </c>
      <c r="J8">
        <f>BYPL_EOD!AA8+BYPL_EOD!AB8</f>
        <v>6.48</v>
      </c>
      <c r="K8">
        <f>MES_EOD!AA8+MES_EOD!AB8</f>
        <v>0</v>
      </c>
      <c r="L8">
        <f>NDMC_EOD!AA8+NDMC_EOD!AB8</f>
        <v>1.6</v>
      </c>
      <c r="M8">
        <f>TPDDL_EOD!AA8+TPDDL_EOD!AB8</f>
        <v>10.18</v>
      </c>
      <c r="N8">
        <f t="shared" si="0"/>
        <v>32.14</v>
      </c>
      <c r="O8" s="112">
        <f t="shared" si="1"/>
        <v>0.46000000000000085</v>
      </c>
      <c r="P8">
        <v>14.078655880522714</v>
      </c>
      <c r="Q8">
        <v>6.572744243932795</v>
      </c>
      <c r="R8">
        <v>0</v>
      </c>
      <c r="S8">
        <v>1.6228998133167394</v>
      </c>
      <c r="T8">
        <v>10.325700062227753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13.88</v>
      </c>
      <c r="J9">
        <f>BYPL_EOD!AA9+BYPL_EOD!AB9</f>
        <v>6.48</v>
      </c>
      <c r="K9">
        <f>MES_EOD!AA9+MES_EOD!AB9</f>
        <v>0</v>
      </c>
      <c r="L9">
        <f>NDMC_EOD!AA9+NDMC_EOD!AB9</f>
        <v>1.6</v>
      </c>
      <c r="M9">
        <f>TPDDL_EOD!AA9+TPDDL_EOD!AB9</f>
        <v>10.18</v>
      </c>
      <c r="N9">
        <f t="shared" si="0"/>
        <v>32.14</v>
      </c>
      <c r="O9" s="112">
        <f t="shared" si="1"/>
        <v>0.46000000000000085</v>
      </c>
      <c r="P9">
        <v>14.078655880522714</v>
      </c>
      <c r="Q9">
        <v>6.572744243932795</v>
      </c>
      <c r="R9">
        <v>0</v>
      </c>
      <c r="S9">
        <v>1.6228998133167394</v>
      </c>
      <c r="T9">
        <v>10.325700062227753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13.88</v>
      </c>
      <c r="J10">
        <f>BYPL_EOD!AA10+BYPL_EOD!AB10</f>
        <v>6.48</v>
      </c>
      <c r="K10">
        <f>MES_EOD!AA10+MES_EOD!AB10</f>
        <v>0</v>
      </c>
      <c r="L10">
        <f>NDMC_EOD!AA10+NDMC_EOD!AB10</f>
        <v>1.6</v>
      </c>
      <c r="M10">
        <f>TPDDL_EOD!AA10+TPDDL_EOD!AB10</f>
        <v>10.18</v>
      </c>
      <c r="N10">
        <f t="shared" si="0"/>
        <v>32.14</v>
      </c>
      <c r="O10" s="112">
        <f t="shared" si="1"/>
        <v>0.46000000000000085</v>
      </c>
      <c r="P10">
        <v>14.078655880522714</v>
      </c>
      <c r="Q10">
        <v>6.572744243932795</v>
      </c>
      <c r="R10">
        <v>0</v>
      </c>
      <c r="S10">
        <v>1.6228998133167394</v>
      </c>
      <c r="T10">
        <v>10.325700062227753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13.88</v>
      </c>
      <c r="J11">
        <f>BYPL_EOD!AA11+BYPL_EOD!AB11</f>
        <v>6.48</v>
      </c>
      <c r="K11">
        <f>MES_EOD!AA11+MES_EOD!AB11</f>
        <v>0</v>
      </c>
      <c r="L11">
        <f>NDMC_EOD!AA11+NDMC_EOD!AB11</f>
        <v>1.6</v>
      </c>
      <c r="M11">
        <f>TPDDL_EOD!AA11+TPDDL_EOD!AB11</f>
        <v>10.18</v>
      </c>
      <c r="N11">
        <f t="shared" si="0"/>
        <v>32.14</v>
      </c>
      <c r="O11" s="112">
        <f t="shared" si="1"/>
        <v>0.46000000000000085</v>
      </c>
      <c r="P11">
        <v>14.078655880522714</v>
      </c>
      <c r="Q11">
        <v>6.572744243932795</v>
      </c>
      <c r="R11">
        <v>0</v>
      </c>
      <c r="S11">
        <v>1.6228998133167394</v>
      </c>
      <c r="T11">
        <v>10.325700062227753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13.86</v>
      </c>
      <c r="J12">
        <f>BYPL_EOD!AA12+BYPL_EOD!AB12</f>
        <v>6.47</v>
      </c>
      <c r="K12">
        <f>MES_EOD!AA12+MES_EOD!AB12</f>
        <v>0</v>
      </c>
      <c r="L12">
        <f>NDMC_EOD!AA12+NDMC_EOD!AB12</f>
        <v>1.64</v>
      </c>
      <c r="M12">
        <f>TPDDL_EOD!AA12+TPDDL_EOD!AB12</f>
        <v>10.16</v>
      </c>
      <c r="N12">
        <f t="shared" si="0"/>
        <v>32.129999999999995</v>
      </c>
      <c r="O12" s="112">
        <f t="shared" si="1"/>
        <v>0.47000000000000597</v>
      </c>
      <c r="P12">
        <v>14.062745098039217</v>
      </c>
      <c r="Q12">
        <v>6.5646436352318718</v>
      </c>
      <c r="R12">
        <v>0</v>
      </c>
      <c r="S12">
        <v>1.6639900404606289</v>
      </c>
      <c r="T12">
        <v>10.308621226268286</v>
      </c>
      <c r="U12" s="114">
        <f t="shared" si="2"/>
        <v>32.600000000000009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13.86</v>
      </c>
      <c r="J13">
        <f>BYPL_EOD!AA13+BYPL_EOD!AB13</f>
        <v>6.47</v>
      </c>
      <c r="K13">
        <f>MES_EOD!AA13+MES_EOD!AB13</f>
        <v>0</v>
      </c>
      <c r="L13">
        <f>NDMC_EOD!AA13+NDMC_EOD!AB13</f>
        <v>1.64</v>
      </c>
      <c r="M13">
        <f>TPDDL_EOD!AA13+TPDDL_EOD!AB13</f>
        <v>10.16</v>
      </c>
      <c r="N13">
        <f t="shared" si="0"/>
        <v>32.129999999999995</v>
      </c>
      <c r="O13" s="112">
        <f t="shared" si="1"/>
        <v>0.47000000000000597</v>
      </c>
      <c r="P13">
        <v>14.062745098039217</v>
      </c>
      <c r="Q13">
        <v>6.5646436352318718</v>
      </c>
      <c r="R13">
        <v>0</v>
      </c>
      <c r="S13">
        <v>1.6639900404606289</v>
      </c>
      <c r="T13">
        <v>10.308621226268286</v>
      </c>
      <c r="U13" s="114">
        <f t="shared" si="2"/>
        <v>32.600000000000009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13.86</v>
      </c>
      <c r="J14">
        <f>BYPL_EOD!AA14+BYPL_EOD!AB14</f>
        <v>6.47</v>
      </c>
      <c r="K14">
        <f>MES_EOD!AA14+MES_EOD!AB14</f>
        <v>0</v>
      </c>
      <c r="L14">
        <f>NDMC_EOD!AA14+NDMC_EOD!AB14</f>
        <v>1.64</v>
      </c>
      <c r="M14">
        <f>TPDDL_EOD!AA14+TPDDL_EOD!AB14</f>
        <v>10.16</v>
      </c>
      <c r="N14">
        <f t="shared" si="0"/>
        <v>32.129999999999995</v>
      </c>
      <c r="O14" s="112">
        <f t="shared" si="1"/>
        <v>0.47000000000000597</v>
      </c>
      <c r="P14">
        <v>14.062745098039217</v>
      </c>
      <c r="Q14">
        <v>6.5646436352318718</v>
      </c>
      <c r="R14">
        <v>0</v>
      </c>
      <c r="S14">
        <v>1.6639900404606289</v>
      </c>
      <c r="T14">
        <v>10.308621226268286</v>
      </c>
      <c r="U14" s="114">
        <f t="shared" si="2"/>
        <v>32.600000000000009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12.29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32.07</v>
      </c>
      <c r="O15" s="112">
        <f t="shared" si="1"/>
        <v>0.53000000000000114</v>
      </c>
      <c r="P15">
        <v>12.493108824446523</v>
      </c>
      <c r="Q15">
        <v>7.1156844402868726</v>
      </c>
      <c r="R15">
        <v>0</v>
      </c>
      <c r="S15">
        <v>1.8094169005300904</v>
      </c>
      <c r="T15">
        <v>11.181789834736515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12.29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32.07</v>
      </c>
      <c r="O16" s="112">
        <f t="shared" si="1"/>
        <v>0.53000000000000114</v>
      </c>
      <c r="P16">
        <v>12.493108824446523</v>
      </c>
      <c r="Q16">
        <v>7.1156844402868726</v>
      </c>
      <c r="R16">
        <v>0</v>
      </c>
      <c r="S16">
        <v>1.8094169005300904</v>
      </c>
      <c r="T16">
        <v>11.181789834736515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12.29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32.07</v>
      </c>
      <c r="O17" s="112">
        <f t="shared" si="1"/>
        <v>0.53000000000000114</v>
      </c>
      <c r="P17">
        <v>12.493108824446523</v>
      </c>
      <c r="Q17">
        <v>7.1156844402868726</v>
      </c>
      <c r="R17">
        <v>0</v>
      </c>
      <c r="S17">
        <v>1.8094169005300904</v>
      </c>
      <c r="T17">
        <v>11.181789834736515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12.29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32.07</v>
      </c>
      <c r="O18" s="112">
        <f t="shared" si="1"/>
        <v>0.53000000000000114</v>
      </c>
      <c r="P18">
        <v>12.493108824446523</v>
      </c>
      <c r="Q18">
        <v>7.1156844402868726</v>
      </c>
      <c r="R18">
        <v>0</v>
      </c>
      <c r="S18">
        <v>1.8094169005300904</v>
      </c>
      <c r="T18">
        <v>11.181789834736515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12"/>
      <c r="I19">
        <f>BRPL_EOD!AA19+BRPL_EOD!AB19</f>
        <v>13.11</v>
      </c>
      <c r="J19">
        <f>BYPL_EOD!AA19+BYPL_EOD!AB19</f>
        <v>7.18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33.07</v>
      </c>
      <c r="O19" s="112">
        <f t="shared" si="1"/>
        <v>0.53000000000000114</v>
      </c>
      <c r="P19">
        <v>13.320108859993953</v>
      </c>
      <c r="Q19">
        <v>7.2950710613849408</v>
      </c>
      <c r="R19">
        <v>0</v>
      </c>
      <c r="S19">
        <v>1.8085273661929242</v>
      </c>
      <c r="T19">
        <v>11.176292712428182</v>
      </c>
      <c r="U19" s="114">
        <f t="shared" si="2"/>
        <v>33.599999999999994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13.14</v>
      </c>
      <c r="J20">
        <f>BYPL_EOD!AA20+BYPL_EOD!AB20</f>
        <v>7.2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33.07</v>
      </c>
      <c r="O20" s="112">
        <f t="shared" si="1"/>
        <v>0.53000000000000114</v>
      </c>
      <c r="P20">
        <v>13.350589658300576</v>
      </c>
      <c r="Q20">
        <v>7.3153915935893563</v>
      </c>
      <c r="R20">
        <v>0</v>
      </c>
      <c r="S20">
        <v>1.7577260356818869</v>
      </c>
      <c r="T20">
        <v>11.176292712428182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13.14</v>
      </c>
      <c r="J21">
        <f>BYPL_EOD!AA21+BYPL_EOD!AB21</f>
        <v>7.2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33.07</v>
      </c>
      <c r="O21" s="112">
        <f t="shared" si="1"/>
        <v>0.53000000000000114</v>
      </c>
      <c r="P21">
        <v>13.350589658300576</v>
      </c>
      <c r="Q21">
        <v>7.3153915935893563</v>
      </c>
      <c r="R21">
        <v>0</v>
      </c>
      <c r="S21">
        <v>1.7577260356818869</v>
      </c>
      <c r="T21">
        <v>11.176292712428182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12"/>
      <c r="I22">
        <f>BRPL_EOD!AA22+BRPL_EOD!AB22</f>
        <v>13.14</v>
      </c>
      <c r="J22">
        <f>BYPL_EOD!AA22+BYPL_EOD!AB22</f>
        <v>7.2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33.07</v>
      </c>
      <c r="O22" s="112">
        <f t="shared" si="1"/>
        <v>0.53000000000000114</v>
      </c>
      <c r="P22">
        <v>13.350589658300576</v>
      </c>
      <c r="Q22">
        <v>7.3153915935893563</v>
      </c>
      <c r="R22">
        <v>0</v>
      </c>
      <c r="S22">
        <v>1.7577260356818869</v>
      </c>
      <c r="T22">
        <v>11.176292712428182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13.14</v>
      </c>
      <c r="J23">
        <f>BYPL_EOD!AA23+BYPL_EOD!AB23</f>
        <v>7.2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33.07</v>
      </c>
      <c r="O23" s="112">
        <f t="shared" si="1"/>
        <v>0.53000000000000114</v>
      </c>
      <c r="P23">
        <v>13.350589658300576</v>
      </c>
      <c r="Q23">
        <v>7.3153915935893563</v>
      </c>
      <c r="R23">
        <v>0</v>
      </c>
      <c r="S23">
        <v>1.7577260356818869</v>
      </c>
      <c r="T23">
        <v>11.176292712428182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13.14</v>
      </c>
      <c r="J24">
        <f>BYPL_EOD!AA24+BYPL_EOD!AB24</f>
        <v>7.2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33.07</v>
      </c>
      <c r="O24" s="112">
        <f t="shared" si="1"/>
        <v>0.53000000000000114</v>
      </c>
      <c r="P24">
        <v>13.350589658300576</v>
      </c>
      <c r="Q24">
        <v>7.3153915935893563</v>
      </c>
      <c r="R24">
        <v>0</v>
      </c>
      <c r="S24">
        <v>1.7577260356818869</v>
      </c>
      <c r="T24">
        <v>11.176292712428182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12.34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32.07</v>
      </c>
      <c r="O25" s="112">
        <f t="shared" si="1"/>
        <v>1.5300000000000011</v>
      </c>
      <c r="P25">
        <v>12.928718428437792</v>
      </c>
      <c r="Q25">
        <v>7.3339569691300284</v>
      </c>
      <c r="R25">
        <v>0</v>
      </c>
      <c r="S25">
        <v>1.8125350795135642</v>
      </c>
      <c r="T25">
        <v>11.524789522918615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12.34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32.07</v>
      </c>
      <c r="O26" s="112">
        <f t="shared" si="1"/>
        <v>0.53000000000000114</v>
      </c>
      <c r="P26">
        <v>12.543935141877144</v>
      </c>
      <c r="Q26">
        <v>7.1156844402868726</v>
      </c>
      <c r="R26">
        <v>0</v>
      </c>
      <c r="S26">
        <v>1.7585905830994699</v>
      </c>
      <c r="T26">
        <v>11.181789834736515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12.29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32.07</v>
      </c>
      <c r="O27" s="112">
        <f t="shared" si="1"/>
        <v>0.53000000000000114</v>
      </c>
      <c r="P27">
        <v>12.493108824446523</v>
      </c>
      <c r="Q27">
        <v>7.1156844402868726</v>
      </c>
      <c r="R27">
        <v>0</v>
      </c>
      <c r="S27">
        <v>1.8094169005300904</v>
      </c>
      <c r="T27">
        <v>11.181789834736515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12"/>
      <c r="I28">
        <f>BRPL_EOD!AA28+BRPL_EOD!AB28</f>
        <v>12.29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32.07</v>
      </c>
      <c r="O28" s="112">
        <f t="shared" si="1"/>
        <v>0.53000000000000114</v>
      </c>
      <c r="P28">
        <v>12.493108824446523</v>
      </c>
      <c r="Q28">
        <v>7.1156844402868726</v>
      </c>
      <c r="R28">
        <v>0</v>
      </c>
      <c r="S28">
        <v>1.8094169005300904</v>
      </c>
      <c r="T28">
        <v>11.181789834736515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12"/>
      <c r="I29">
        <f>BRPL_EOD!AA29+BRPL_EOD!AB29</f>
        <v>12.29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32.07</v>
      </c>
      <c r="O29" s="112">
        <f t="shared" si="1"/>
        <v>0.53000000000000114</v>
      </c>
      <c r="P29">
        <v>12.493108824446523</v>
      </c>
      <c r="Q29">
        <v>7.1156844402868726</v>
      </c>
      <c r="R29">
        <v>0</v>
      </c>
      <c r="S29">
        <v>1.8094169005300904</v>
      </c>
      <c r="T29">
        <v>11.181789834736515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12"/>
      <c r="I30">
        <f>BRPL_EOD!AA30+BRPL_EOD!AB30</f>
        <v>12.29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32.07</v>
      </c>
      <c r="O30" s="112">
        <f t="shared" si="1"/>
        <v>0.53000000000000114</v>
      </c>
      <c r="P30">
        <v>12.493108824446523</v>
      </c>
      <c r="Q30">
        <v>7.1156844402868726</v>
      </c>
      <c r="R30">
        <v>0</v>
      </c>
      <c r="S30">
        <v>1.8094169005300904</v>
      </c>
      <c r="T30">
        <v>11.181789834736515</v>
      </c>
      <c r="U30" s="114">
        <f t="shared" si="2"/>
        <v>32.6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32.07</v>
      </c>
      <c r="O31" s="112">
        <f t="shared" si="1"/>
        <v>0.53000000000000114</v>
      </c>
      <c r="P31">
        <v>12.543935141877144</v>
      </c>
      <c r="Q31">
        <v>7.1156844402868726</v>
      </c>
      <c r="R31">
        <v>0</v>
      </c>
      <c r="S31">
        <v>1.7585905830994699</v>
      </c>
      <c r="T31">
        <v>11.181789834736515</v>
      </c>
      <c r="U31" s="114">
        <f t="shared" si="2"/>
        <v>32.6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12"/>
      <c r="I32">
        <f>BRPL_EOD!AA32+BRPL_EOD!AB32</f>
        <v>12.34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32.07</v>
      </c>
      <c r="O32" s="112">
        <f t="shared" si="1"/>
        <v>0.53000000000000114</v>
      </c>
      <c r="P32">
        <v>12.543935141877144</v>
      </c>
      <c r="Q32">
        <v>7.1156844402868726</v>
      </c>
      <c r="R32">
        <v>0</v>
      </c>
      <c r="S32">
        <v>1.7585905830994699</v>
      </c>
      <c r="T32">
        <v>11.181789834736515</v>
      </c>
      <c r="U32" s="114">
        <f t="shared" si="2"/>
        <v>32.6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12"/>
      <c r="I33">
        <f>BRPL_EOD!AA33+BRPL_EOD!AB33</f>
        <v>12.34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32.07</v>
      </c>
      <c r="O33" s="112">
        <f t="shared" si="1"/>
        <v>0.53000000000000114</v>
      </c>
      <c r="P33">
        <v>12.543935141877144</v>
      </c>
      <c r="Q33">
        <v>7.1156844402868726</v>
      </c>
      <c r="R33">
        <v>0</v>
      </c>
      <c r="S33">
        <v>1.7585905830994699</v>
      </c>
      <c r="T33">
        <v>11.181789834736515</v>
      </c>
      <c r="U33" s="114">
        <f t="shared" si="2"/>
        <v>32.6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12"/>
      <c r="I34">
        <f>BRPL_EOD!AA34+BRPL_EOD!AB34</f>
        <v>12.34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32.07</v>
      </c>
      <c r="O34" s="112">
        <f t="shared" si="1"/>
        <v>0.53000000000000114</v>
      </c>
      <c r="P34">
        <v>12.543935141877144</v>
      </c>
      <c r="Q34">
        <v>7.1156844402868726</v>
      </c>
      <c r="R34">
        <v>0</v>
      </c>
      <c r="S34">
        <v>1.7585905830994699</v>
      </c>
      <c r="T34">
        <v>11.181789834736515</v>
      </c>
      <c r="U34" s="114">
        <f t="shared" si="2"/>
        <v>32.6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12.34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32.07</v>
      </c>
      <c r="O35" s="112">
        <f t="shared" si="1"/>
        <v>0.53000000000000114</v>
      </c>
      <c r="P35">
        <v>12.543935141877144</v>
      </c>
      <c r="Q35">
        <v>7.1156844402868726</v>
      </c>
      <c r="R35">
        <v>0</v>
      </c>
      <c r="S35">
        <v>1.7585905830994699</v>
      </c>
      <c r="T35">
        <v>11.181789834736515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12"/>
      <c r="I36">
        <f>BRPL_EOD!AA36+BRPL_EOD!AB36</f>
        <v>12.34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32.07</v>
      </c>
      <c r="O36" s="112">
        <f t="shared" si="1"/>
        <v>0.53000000000000114</v>
      </c>
      <c r="P36">
        <v>12.543935141877144</v>
      </c>
      <c r="Q36">
        <v>7.1156844402868726</v>
      </c>
      <c r="R36">
        <v>0</v>
      </c>
      <c r="S36">
        <v>1.7585905830994699</v>
      </c>
      <c r="T36">
        <v>11.181789834736515</v>
      </c>
      <c r="U36" s="114">
        <f t="shared" si="2"/>
        <v>32.6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12"/>
      <c r="I37">
        <f>BRPL_EOD!AA37+BRPL_EOD!AB37</f>
        <v>12.34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32.07</v>
      </c>
      <c r="O37" s="112">
        <f t="shared" si="1"/>
        <v>0.53000000000000114</v>
      </c>
      <c r="P37">
        <v>12.543935141877144</v>
      </c>
      <c r="Q37">
        <v>7.1156844402868726</v>
      </c>
      <c r="R37">
        <v>0</v>
      </c>
      <c r="S37">
        <v>1.7585905830994699</v>
      </c>
      <c r="T37">
        <v>11.181789834736515</v>
      </c>
      <c r="U37" s="114">
        <f t="shared" si="2"/>
        <v>32.6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12.34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32.07</v>
      </c>
      <c r="O38" s="112">
        <f t="shared" si="1"/>
        <v>0.53000000000000114</v>
      </c>
      <c r="P38">
        <v>12.543935141877144</v>
      </c>
      <c r="Q38">
        <v>7.1156844402868726</v>
      </c>
      <c r="R38">
        <v>0</v>
      </c>
      <c r="S38">
        <v>1.7585905830994699</v>
      </c>
      <c r="T38">
        <v>11.181789834736515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84</v>
      </c>
      <c r="G39">
        <f t="shared" si="5"/>
        <v>31.3</v>
      </c>
      <c r="H39" s="112"/>
      <c r="I39">
        <f>BRPL_EOD!AA39+BRPL_EOD!AB39</f>
        <v>11.34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31.07</v>
      </c>
      <c r="O39" s="112">
        <f t="shared" si="1"/>
        <v>0.23000000000000043</v>
      </c>
      <c r="P39">
        <v>11.42394592854844</v>
      </c>
      <c r="Q39">
        <v>7.0518184744126167</v>
      </c>
      <c r="R39">
        <v>0</v>
      </c>
      <c r="S39">
        <v>1.7428065658191181</v>
      </c>
      <c r="T39">
        <v>11.081429031219827</v>
      </c>
      <c r="U39" s="114">
        <f t="shared" si="2"/>
        <v>31.3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31.3</v>
      </c>
      <c r="E40">
        <f>GT!N40</f>
        <v>0</v>
      </c>
      <c r="F40">
        <f t="shared" si="4"/>
        <v>84</v>
      </c>
      <c r="G40">
        <f t="shared" si="5"/>
        <v>31.3</v>
      </c>
      <c r="H40" s="112"/>
      <c r="I40">
        <f>BRPL_EOD!AA40+BRPL_EOD!AB40</f>
        <v>11.34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31.07</v>
      </c>
      <c r="O40" s="112">
        <f t="shared" si="1"/>
        <v>0.23000000000000043</v>
      </c>
      <c r="P40">
        <v>11.42394592854844</v>
      </c>
      <c r="Q40">
        <v>7.0518184744126167</v>
      </c>
      <c r="R40">
        <v>0</v>
      </c>
      <c r="S40">
        <v>1.7428065658191181</v>
      </c>
      <c r="T40">
        <v>11.081429031219827</v>
      </c>
      <c r="U40" s="114">
        <f t="shared" si="2"/>
        <v>31.3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29.3</v>
      </c>
      <c r="E41">
        <f>GT!N41</f>
        <v>0</v>
      </c>
      <c r="F41">
        <f t="shared" si="4"/>
        <v>84</v>
      </c>
      <c r="G41">
        <f t="shared" si="5"/>
        <v>29.3</v>
      </c>
      <c r="H41" s="112"/>
      <c r="I41">
        <f>BRPL_EOD!AA41+BRPL_EOD!AB41</f>
        <v>9.7799999999999994</v>
      </c>
      <c r="J41">
        <f>BYPL_EOD!AA41+BYPL_EOD!AB41</f>
        <v>6.85</v>
      </c>
      <c r="K41">
        <f>MES_EOD!AA41+MES_EOD!AB41</f>
        <v>0</v>
      </c>
      <c r="L41">
        <f>NDMC_EOD!AA41+NDMC_EOD!AB41</f>
        <v>1.69</v>
      </c>
      <c r="M41">
        <f>TPDDL_EOD!AA41+TPDDL_EOD!AB41</f>
        <v>10.76</v>
      </c>
      <c r="N41">
        <f t="shared" si="0"/>
        <v>29.08</v>
      </c>
      <c r="O41" s="112">
        <f t="shared" si="1"/>
        <v>0.22000000000000242</v>
      </c>
      <c r="P41">
        <v>9.8539889958734523</v>
      </c>
      <c r="Q41">
        <v>6.9018225584594228</v>
      </c>
      <c r="R41">
        <v>0</v>
      </c>
      <c r="S41">
        <v>1.7027854195323247</v>
      </c>
      <c r="T41">
        <v>10.841403026134801</v>
      </c>
      <c r="U41" s="114">
        <f t="shared" si="2"/>
        <v>29.300000000000004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29.3</v>
      </c>
      <c r="E42">
        <f>GT!N42</f>
        <v>0</v>
      </c>
      <c r="F42">
        <f t="shared" si="4"/>
        <v>84</v>
      </c>
      <c r="G42">
        <f t="shared" si="5"/>
        <v>29.3</v>
      </c>
      <c r="H42" s="112"/>
      <c r="I42">
        <f>BRPL_EOD!AA42+BRPL_EOD!AB42</f>
        <v>9.7799999999999994</v>
      </c>
      <c r="J42">
        <f>BYPL_EOD!AA42+BYPL_EOD!AB42</f>
        <v>6.85</v>
      </c>
      <c r="K42">
        <f>MES_EOD!AA42+MES_EOD!AB42</f>
        <v>0</v>
      </c>
      <c r="L42">
        <f>NDMC_EOD!AA42+NDMC_EOD!AB42</f>
        <v>1.69</v>
      </c>
      <c r="M42">
        <f>TPDDL_EOD!AA42+TPDDL_EOD!AB42</f>
        <v>10.76</v>
      </c>
      <c r="N42">
        <f t="shared" si="0"/>
        <v>29.08</v>
      </c>
      <c r="O42" s="112">
        <f t="shared" si="1"/>
        <v>0.22000000000000242</v>
      </c>
      <c r="P42">
        <v>9.8539889958734523</v>
      </c>
      <c r="Q42">
        <v>6.9018225584594228</v>
      </c>
      <c r="R42">
        <v>0</v>
      </c>
      <c r="S42">
        <v>1.7027854195323247</v>
      </c>
      <c r="T42">
        <v>10.841403026134801</v>
      </c>
      <c r="U42" s="114">
        <f t="shared" si="2"/>
        <v>29.300000000000004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29.3</v>
      </c>
      <c r="E43">
        <f>GT!N43</f>
        <v>0</v>
      </c>
      <c r="F43">
        <f t="shared" si="4"/>
        <v>84</v>
      </c>
      <c r="G43">
        <f t="shared" si="5"/>
        <v>29.3</v>
      </c>
      <c r="H43" s="112"/>
      <c r="I43">
        <f>BRPL_EOD!AA43+BRPL_EOD!AB43</f>
        <v>9.8000000000000007</v>
      </c>
      <c r="J43">
        <f>BYPL_EOD!AA43+BYPL_EOD!AB43</f>
        <v>6.86</v>
      </c>
      <c r="K43">
        <f>MES_EOD!AA43+MES_EOD!AB43</f>
        <v>0</v>
      </c>
      <c r="L43">
        <f>NDMC_EOD!AA43+NDMC_EOD!AB43</f>
        <v>1.65</v>
      </c>
      <c r="M43">
        <f>TPDDL_EOD!AA43+TPDDL_EOD!AB43</f>
        <v>10.78</v>
      </c>
      <c r="N43">
        <f t="shared" si="0"/>
        <v>29.089999999999996</v>
      </c>
      <c r="O43" s="112">
        <f t="shared" si="1"/>
        <v>0.21000000000000441</v>
      </c>
      <c r="P43">
        <v>9.8707459608112771</v>
      </c>
      <c r="Q43">
        <v>6.9095221725678941</v>
      </c>
      <c r="R43">
        <v>0</v>
      </c>
      <c r="S43">
        <v>1.6619113097284293</v>
      </c>
      <c r="T43">
        <v>10.857820556892404</v>
      </c>
      <c r="U43" s="114">
        <f t="shared" si="2"/>
        <v>29.300000000000004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29.3</v>
      </c>
      <c r="E44">
        <f>GT!N44</f>
        <v>0</v>
      </c>
      <c r="F44">
        <f t="shared" si="4"/>
        <v>84</v>
      </c>
      <c r="G44">
        <f t="shared" si="5"/>
        <v>29.3</v>
      </c>
      <c r="H44" s="112"/>
      <c r="I44">
        <f>BRPL_EOD!AA44+BRPL_EOD!AB44</f>
        <v>9.8000000000000007</v>
      </c>
      <c r="J44">
        <f>BYPL_EOD!AA44+BYPL_EOD!AB44</f>
        <v>6.86</v>
      </c>
      <c r="K44">
        <f>MES_EOD!AA44+MES_EOD!AB44</f>
        <v>0</v>
      </c>
      <c r="L44">
        <f>NDMC_EOD!AA44+NDMC_EOD!AB44</f>
        <v>1.65</v>
      </c>
      <c r="M44">
        <f>TPDDL_EOD!AA44+TPDDL_EOD!AB44</f>
        <v>10.78</v>
      </c>
      <c r="N44">
        <f t="shared" si="0"/>
        <v>29.089999999999996</v>
      </c>
      <c r="O44" s="112">
        <f t="shared" si="1"/>
        <v>0.21000000000000441</v>
      </c>
      <c r="P44">
        <v>9.8707459608112771</v>
      </c>
      <c r="Q44">
        <v>6.9095221725678941</v>
      </c>
      <c r="R44">
        <v>0</v>
      </c>
      <c r="S44">
        <v>1.6619113097284293</v>
      </c>
      <c r="T44">
        <v>10.857820556892404</v>
      </c>
      <c r="U44" s="114">
        <f t="shared" si="2"/>
        <v>29.300000000000004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29.3</v>
      </c>
      <c r="E45">
        <f>GT!N45</f>
        <v>0</v>
      </c>
      <c r="F45">
        <f t="shared" si="4"/>
        <v>84</v>
      </c>
      <c r="G45">
        <f t="shared" si="5"/>
        <v>29.3</v>
      </c>
      <c r="H45" s="112"/>
      <c r="I45">
        <f>BRPL_EOD!AA45+BRPL_EOD!AB45</f>
        <v>9.8000000000000007</v>
      </c>
      <c r="J45">
        <f>BYPL_EOD!AA45+BYPL_EOD!AB45</f>
        <v>6.86</v>
      </c>
      <c r="K45">
        <f>MES_EOD!AA45+MES_EOD!AB45</f>
        <v>0</v>
      </c>
      <c r="L45">
        <f>NDMC_EOD!AA45+NDMC_EOD!AB45</f>
        <v>1.65</v>
      </c>
      <c r="M45">
        <f>TPDDL_EOD!AA45+TPDDL_EOD!AB45</f>
        <v>10.78</v>
      </c>
      <c r="N45">
        <f t="shared" si="0"/>
        <v>29.089999999999996</v>
      </c>
      <c r="O45" s="112">
        <f t="shared" si="1"/>
        <v>0.21000000000000441</v>
      </c>
      <c r="P45">
        <v>9.8707459608112771</v>
      </c>
      <c r="Q45">
        <v>6.9095221725678941</v>
      </c>
      <c r="R45">
        <v>0</v>
      </c>
      <c r="S45">
        <v>1.6619113097284293</v>
      </c>
      <c r="T45">
        <v>10.857820556892404</v>
      </c>
      <c r="U45" s="114">
        <f t="shared" si="2"/>
        <v>29.300000000000004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29.3</v>
      </c>
      <c r="E46">
        <f>GT!N46</f>
        <v>0</v>
      </c>
      <c r="F46">
        <f t="shared" si="4"/>
        <v>84</v>
      </c>
      <c r="G46">
        <f t="shared" si="5"/>
        <v>29.3</v>
      </c>
      <c r="H46" s="112"/>
      <c r="I46">
        <f>BRPL_EOD!AA46+BRPL_EOD!AB46</f>
        <v>9.8000000000000007</v>
      </c>
      <c r="J46">
        <f>BYPL_EOD!AA46+BYPL_EOD!AB46</f>
        <v>6.86</v>
      </c>
      <c r="K46">
        <f>MES_EOD!AA46+MES_EOD!AB46</f>
        <v>0</v>
      </c>
      <c r="L46">
        <f>NDMC_EOD!AA46+NDMC_EOD!AB46</f>
        <v>1.65</v>
      </c>
      <c r="M46">
        <f>TPDDL_EOD!AA46+TPDDL_EOD!AB46</f>
        <v>10.78</v>
      </c>
      <c r="N46">
        <f t="shared" si="0"/>
        <v>29.089999999999996</v>
      </c>
      <c r="O46" s="112">
        <f t="shared" si="1"/>
        <v>0.21000000000000441</v>
      </c>
      <c r="P46">
        <v>9.8707459608112771</v>
      </c>
      <c r="Q46">
        <v>6.9095221725678941</v>
      </c>
      <c r="R46">
        <v>0</v>
      </c>
      <c r="S46">
        <v>1.6619113097284293</v>
      </c>
      <c r="T46">
        <v>10.857820556892404</v>
      </c>
      <c r="U46" s="114">
        <f t="shared" si="2"/>
        <v>29.300000000000004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29.3</v>
      </c>
      <c r="E47">
        <f>GT!N47</f>
        <v>0</v>
      </c>
      <c r="F47">
        <f t="shared" si="4"/>
        <v>84</v>
      </c>
      <c r="G47">
        <f t="shared" si="5"/>
        <v>29.3</v>
      </c>
      <c r="H47" s="112"/>
      <c r="I47">
        <f>BRPL_EOD!AA47+BRPL_EOD!AB47</f>
        <v>9.8000000000000007</v>
      </c>
      <c r="J47">
        <f>BYPL_EOD!AA47+BYPL_EOD!AB47</f>
        <v>6.86</v>
      </c>
      <c r="K47">
        <f>MES_EOD!AA47+MES_EOD!AB47</f>
        <v>0</v>
      </c>
      <c r="L47">
        <f>NDMC_EOD!AA47+NDMC_EOD!AB47</f>
        <v>1.65</v>
      </c>
      <c r="M47">
        <f>TPDDL_EOD!AA47+TPDDL_EOD!AB47</f>
        <v>10.78</v>
      </c>
      <c r="N47">
        <f t="shared" si="0"/>
        <v>29.089999999999996</v>
      </c>
      <c r="O47" s="112">
        <f t="shared" si="1"/>
        <v>0.21000000000000441</v>
      </c>
      <c r="P47">
        <v>9.8707459608112771</v>
      </c>
      <c r="Q47">
        <v>6.9095221725678941</v>
      </c>
      <c r="R47">
        <v>0</v>
      </c>
      <c r="S47">
        <v>1.6619113097284293</v>
      </c>
      <c r="T47">
        <v>10.857820556892404</v>
      </c>
      <c r="U47" s="114">
        <f t="shared" si="2"/>
        <v>29.300000000000004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29.3</v>
      </c>
      <c r="E48">
        <f>GT!N48</f>
        <v>0</v>
      </c>
      <c r="F48">
        <f t="shared" si="4"/>
        <v>84</v>
      </c>
      <c r="G48">
        <f t="shared" si="5"/>
        <v>29.3</v>
      </c>
      <c r="H48" s="112"/>
      <c r="I48">
        <f>BRPL_EOD!AA48+BRPL_EOD!AB48</f>
        <v>9.82</v>
      </c>
      <c r="J48">
        <f>BYPL_EOD!AA48+BYPL_EOD!AB48</f>
        <v>6.87</v>
      </c>
      <c r="K48">
        <f>MES_EOD!AA48+MES_EOD!AB48</f>
        <v>0</v>
      </c>
      <c r="L48">
        <f>NDMC_EOD!AA48+NDMC_EOD!AB48</f>
        <v>1.6</v>
      </c>
      <c r="M48">
        <f>TPDDL_EOD!AA48+TPDDL_EOD!AB48</f>
        <v>10.8</v>
      </c>
      <c r="N48">
        <f t="shared" si="0"/>
        <v>29.090000000000003</v>
      </c>
      <c r="O48" s="112">
        <f t="shared" si="1"/>
        <v>0.2099999999999973</v>
      </c>
      <c r="P48">
        <v>9.8908903403231339</v>
      </c>
      <c r="Q48">
        <v>6.9195943623238225</v>
      </c>
      <c r="R48">
        <v>0</v>
      </c>
      <c r="S48">
        <v>1.6115503609487796</v>
      </c>
      <c r="T48">
        <v>10.877964936404263</v>
      </c>
      <c r="U48" s="114">
        <f t="shared" si="2"/>
        <v>29.299999999999997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29.3</v>
      </c>
      <c r="E49">
        <f>GT!N49</f>
        <v>0</v>
      </c>
      <c r="F49">
        <f t="shared" si="4"/>
        <v>84</v>
      </c>
      <c r="G49">
        <f t="shared" si="5"/>
        <v>29.3</v>
      </c>
      <c r="H49" s="112"/>
      <c r="I49">
        <f>BRPL_EOD!AA49+BRPL_EOD!AB49</f>
        <v>9.82</v>
      </c>
      <c r="J49">
        <f>BYPL_EOD!AA49+BYPL_EOD!AB49</f>
        <v>6.87</v>
      </c>
      <c r="K49">
        <f>MES_EOD!AA49+MES_EOD!AB49</f>
        <v>0</v>
      </c>
      <c r="L49">
        <f>NDMC_EOD!AA49+NDMC_EOD!AB49</f>
        <v>1.6</v>
      </c>
      <c r="M49">
        <f>TPDDL_EOD!AA49+TPDDL_EOD!AB49</f>
        <v>10.8</v>
      </c>
      <c r="N49">
        <f t="shared" si="0"/>
        <v>29.090000000000003</v>
      </c>
      <c r="O49" s="112">
        <f t="shared" si="1"/>
        <v>0.2099999999999973</v>
      </c>
      <c r="P49">
        <v>9.8908903403231339</v>
      </c>
      <c r="Q49">
        <v>6.9195943623238225</v>
      </c>
      <c r="R49">
        <v>0</v>
      </c>
      <c r="S49">
        <v>1.6115503609487796</v>
      </c>
      <c r="T49">
        <v>10.877964936404263</v>
      </c>
      <c r="U49" s="114">
        <f t="shared" si="2"/>
        <v>29.299999999999997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29.3</v>
      </c>
      <c r="E50">
        <f>GT!N50</f>
        <v>0</v>
      </c>
      <c r="F50">
        <f t="shared" si="4"/>
        <v>84</v>
      </c>
      <c r="G50">
        <f t="shared" si="5"/>
        <v>29.3</v>
      </c>
      <c r="H50" s="112"/>
      <c r="I50">
        <f>BRPL_EOD!AA50+BRPL_EOD!AB50</f>
        <v>9.82</v>
      </c>
      <c r="J50">
        <f>BYPL_EOD!AA50+BYPL_EOD!AB50</f>
        <v>6.87</v>
      </c>
      <c r="K50">
        <f>MES_EOD!AA50+MES_EOD!AB50</f>
        <v>0</v>
      </c>
      <c r="L50">
        <f>NDMC_EOD!AA50+NDMC_EOD!AB50</f>
        <v>1.6</v>
      </c>
      <c r="M50">
        <f>TPDDL_EOD!AA50+TPDDL_EOD!AB50</f>
        <v>10.8</v>
      </c>
      <c r="N50">
        <f t="shared" si="0"/>
        <v>29.090000000000003</v>
      </c>
      <c r="O50" s="112">
        <f t="shared" si="1"/>
        <v>0.2099999999999973</v>
      </c>
      <c r="P50">
        <v>9.8908903403231339</v>
      </c>
      <c r="Q50">
        <v>6.9195943623238225</v>
      </c>
      <c r="R50">
        <v>0</v>
      </c>
      <c r="S50">
        <v>1.6115503609487796</v>
      </c>
      <c r="T50">
        <v>10.877964936404263</v>
      </c>
      <c r="U50" s="114">
        <f t="shared" si="2"/>
        <v>29.299999999999997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29.3</v>
      </c>
      <c r="E51">
        <f>GT!N51</f>
        <v>0</v>
      </c>
      <c r="F51">
        <f t="shared" si="4"/>
        <v>84</v>
      </c>
      <c r="G51">
        <f t="shared" si="5"/>
        <v>29.3</v>
      </c>
      <c r="H51" s="112"/>
      <c r="I51">
        <f>BRPL_EOD!AA51+BRPL_EOD!AB51</f>
        <v>9.83</v>
      </c>
      <c r="J51">
        <f>BYPL_EOD!AA51+BYPL_EOD!AB51</f>
        <v>6.88</v>
      </c>
      <c r="K51">
        <f>MES_EOD!AA51+MES_EOD!AB51</f>
        <v>0</v>
      </c>
      <c r="L51">
        <f>NDMC_EOD!AA51+NDMC_EOD!AB51</f>
        <v>1.56</v>
      </c>
      <c r="M51">
        <f>TPDDL_EOD!AA51+TPDDL_EOD!AB51</f>
        <v>10.81</v>
      </c>
      <c r="N51">
        <f t="shared" si="0"/>
        <v>29.08</v>
      </c>
      <c r="O51" s="112">
        <f t="shared" si="1"/>
        <v>0.22000000000000242</v>
      </c>
      <c r="P51">
        <v>9.9043672627235217</v>
      </c>
      <c r="Q51">
        <v>6.9320495185694639</v>
      </c>
      <c r="R51">
        <v>0</v>
      </c>
      <c r="S51">
        <v>1.5718019257221461</v>
      </c>
      <c r="T51">
        <v>10.89178129298487</v>
      </c>
      <c r="U51" s="114">
        <f t="shared" si="2"/>
        <v>29.3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29.3</v>
      </c>
      <c r="E52">
        <f>GT!N52</f>
        <v>0</v>
      </c>
      <c r="F52">
        <f t="shared" si="4"/>
        <v>84</v>
      </c>
      <c r="G52">
        <f t="shared" si="5"/>
        <v>29.3</v>
      </c>
      <c r="H52" s="112"/>
      <c r="I52">
        <f>BRPL_EOD!AA52+BRPL_EOD!AB52</f>
        <v>9.83</v>
      </c>
      <c r="J52">
        <f>BYPL_EOD!AA52+BYPL_EOD!AB52</f>
        <v>6.88</v>
      </c>
      <c r="K52">
        <f>MES_EOD!AA52+MES_EOD!AB52</f>
        <v>0</v>
      </c>
      <c r="L52">
        <f>NDMC_EOD!AA52+NDMC_EOD!AB52</f>
        <v>1.56</v>
      </c>
      <c r="M52">
        <f>TPDDL_EOD!AA52+TPDDL_EOD!AB52</f>
        <v>10.81</v>
      </c>
      <c r="N52">
        <f t="shared" si="0"/>
        <v>29.08</v>
      </c>
      <c r="O52" s="112">
        <f t="shared" si="1"/>
        <v>0.22000000000000242</v>
      </c>
      <c r="P52">
        <v>9.9043672627235217</v>
      </c>
      <c r="Q52">
        <v>6.9320495185694639</v>
      </c>
      <c r="R52">
        <v>0</v>
      </c>
      <c r="S52">
        <v>1.5718019257221461</v>
      </c>
      <c r="T52">
        <v>10.89178129298487</v>
      </c>
      <c r="U52" s="114">
        <f t="shared" si="2"/>
        <v>29.3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10.49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30.07</v>
      </c>
      <c r="O53" s="112">
        <f t="shared" si="1"/>
        <v>0.23000000000000043</v>
      </c>
      <c r="P53">
        <v>10.570236115729964</v>
      </c>
      <c r="Q53">
        <v>7.0535417359494517</v>
      </c>
      <c r="R53">
        <v>0</v>
      </c>
      <c r="S53">
        <v>1.5920851346857334</v>
      </c>
      <c r="T53">
        <v>11.084137013634852</v>
      </c>
      <c r="U53" s="114">
        <f t="shared" si="2"/>
        <v>30.299999999999997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10.49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30.07</v>
      </c>
      <c r="O54" s="112">
        <f t="shared" si="1"/>
        <v>0.23000000000000043</v>
      </c>
      <c r="P54">
        <v>10.570236115729964</v>
      </c>
      <c r="Q54">
        <v>7.0535417359494517</v>
      </c>
      <c r="R54">
        <v>0</v>
      </c>
      <c r="S54">
        <v>1.5920851346857334</v>
      </c>
      <c r="T54">
        <v>11.084137013634852</v>
      </c>
      <c r="U54" s="114">
        <f t="shared" si="2"/>
        <v>30.299999999999997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10.49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30.07</v>
      </c>
      <c r="O55" s="112">
        <f t="shared" si="1"/>
        <v>0.23000000000000043</v>
      </c>
      <c r="P55">
        <v>10.570236115729964</v>
      </c>
      <c r="Q55">
        <v>7.0535417359494517</v>
      </c>
      <c r="R55">
        <v>0</v>
      </c>
      <c r="S55">
        <v>1.5920851346857334</v>
      </c>
      <c r="T55">
        <v>11.084137013634852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10.49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30.07</v>
      </c>
      <c r="O56" s="112">
        <f t="shared" si="1"/>
        <v>0.23000000000000043</v>
      </c>
      <c r="P56">
        <v>10.570236115729964</v>
      </c>
      <c r="Q56">
        <v>7.0535417359494517</v>
      </c>
      <c r="R56">
        <v>0</v>
      </c>
      <c r="S56">
        <v>1.5920851346857334</v>
      </c>
      <c r="T56">
        <v>11.084137013634852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84</v>
      </c>
      <c r="G57">
        <f t="shared" si="5"/>
        <v>29.3</v>
      </c>
      <c r="H57" s="112"/>
      <c r="I57">
        <f>BRPL_EOD!AA57+BRPL_EOD!AB57</f>
        <v>9.83</v>
      </c>
      <c r="J57">
        <f>BYPL_EOD!AA57+BYPL_EOD!AB57</f>
        <v>6.88</v>
      </c>
      <c r="K57">
        <f>MES_EOD!AA57+MES_EOD!AB57</f>
        <v>0</v>
      </c>
      <c r="L57">
        <f>NDMC_EOD!AA57+NDMC_EOD!AB57</f>
        <v>1.55</v>
      </c>
      <c r="M57">
        <f>TPDDL_EOD!AA57+TPDDL_EOD!AB57</f>
        <v>10.82</v>
      </c>
      <c r="N57">
        <f t="shared" si="0"/>
        <v>29.080000000000002</v>
      </c>
      <c r="O57" s="112">
        <f t="shared" si="1"/>
        <v>0.21999999999999886</v>
      </c>
      <c r="P57">
        <v>9.9043672627235217</v>
      </c>
      <c r="Q57">
        <v>6.9320495185694631</v>
      </c>
      <c r="R57">
        <v>0</v>
      </c>
      <c r="S57">
        <v>1.5617262723521321</v>
      </c>
      <c r="T57">
        <v>10.901856946354883</v>
      </c>
      <c r="U57" s="114">
        <f t="shared" si="2"/>
        <v>29.3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84</v>
      </c>
      <c r="G58">
        <f t="shared" si="5"/>
        <v>29.3</v>
      </c>
      <c r="H58" s="112"/>
      <c r="I58">
        <f>BRPL_EOD!AA58+BRPL_EOD!AB58</f>
        <v>9.83</v>
      </c>
      <c r="J58">
        <f>BYPL_EOD!AA58+BYPL_EOD!AB58</f>
        <v>6.88</v>
      </c>
      <c r="K58">
        <f>MES_EOD!AA58+MES_EOD!AB58</f>
        <v>0</v>
      </c>
      <c r="L58">
        <f>NDMC_EOD!AA58+NDMC_EOD!AB58</f>
        <v>1.55</v>
      </c>
      <c r="M58">
        <f>TPDDL_EOD!AA58+TPDDL_EOD!AB58</f>
        <v>10.82</v>
      </c>
      <c r="N58">
        <f t="shared" si="0"/>
        <v>29.080000000000002</v>
      </c>
      <c r="O58" s="112">
        <f t="shared" si="1"/>
        <v>0.21999999999999886</v>
      </c>
      <c r="P58">
        <v>9.9043672627235217</v>
      </c>
      <c r="Q58">
        <v>6.9320495185694631</v>
      </c>
      <c r="R58">
        <v>0</v>
      </c>
      <c r="S58">
        <v>1.5617262723521321</v>
      </c>
      <c r="T58">
        <v>10.901856946354883</v>
      </c>
      <c r="U58" s="114">
        <f t="shared" si="2"/>
        <v>29.3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84</v>
      </c>
      <c r="G59">
        <f t="shared" si="5"/>
        <v>29.3</v>
      </c>
      <c r="H59" s="112"/>
      <c r="I59">
        <f>BRPL_EOD!AA59+BRPL_EOD!AB59</f>
        <v>9.83</v>
      </c>
      <c r="J59">
        <f>BYPL_EOD!AA59+BYPL_EOD!AB59</f>
        <v>6.88</v>
      </c>
      <c r="K59">
        <f>MES_EOD!AA59+MES_EOD!AB59</f>
        <v>0</v>
      </c>
      <c r="L59">
        <f>NDMC_EOD!AA59+NDMC_EOD!AB59</f>
        <v>1.55</v>
      </c>
      <c r="M59">
        <f>TPDDL_EOD!AA59+TPDDL_EOD!AB59</f>
        <v>10.82</v>
      </c>
      <c r="N59">
        <f t="shared" si="0"/>
        <v>29.080000000000002</v>
      </c>
      <c r="O59" s="112">
        <f t="shared" si="1"/>
        <v>0.21999999999999886</v>
      </c>
      <c r="P59">
        <v>9.9043672627235217</v>
      </c>
      <c r="Q59">
        <v>6.9320495185694631</v>
      </c>
      <c r="R59">
        <v>0</v>
      </c>
      <c r="S59">
        <v>1.5617262723521321</v>
      </c>
      <c r="T59">
        <v>10.901856946354883</v>
      </c>
      <c r="U59" s="114">
        <f t="shared" si="2"/>
        <v>29.3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84</v>
      </c>
      <c r="G60">
        <f t="shared" si="5"/>
        <v>29.3</v>
      </c>
      <c r="H60" s="112"/>
      <c r="I60">
        <f>BRPL_EOD!AA60+BRPL_EOD!AB60</f>
        <v>9.83</v>
      </c>
      <c r="J60">
        <f>BYPL_EOD!AA60+BYPL_EOD!AB60</f>
        <v>6.88</v>
      </c>
      <c r="K60">
        <f>MES_EOD!AA60+MES_EOD!AB60</f>
        <v>0</v>
      </c>
      <c r="L60">
        <f>NDMC_EOD!AA60+NDMC_EOD!AB60</f>
        <v>1.55</v>
      </c>
      <c r="M60">
        <f>TPDDL_EOD!AA60+TPDDL_EOD!AB60</f>
        <v>10.82</v>
      </c>
      <c r="N60">
        <f t="shared" si="0"/>
        <v>29.080000000000002</v>
      </c>
      <c r="O60" s="112">
        <f t="shared" si="1"/>
        <v>0.21999999999999886</v>
      </c>
      <c r="P60">
        <v>9.9043672627235217</v>
      </c>
      <c r="Q60">
        <v>6.9320495185694631</v>
      </c>
      <c r="R60">
        <v>0</v>
      </c>
      <c r="S60">
        <v>1.5617262723521321</v>
      </c>
      <c r="T60">
        <v>10.901856946354883</v>
      </c>
      <c r="U60" s="114">
        <f t="shared" si="2"/>
        <v>29.3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84</v>
      </c>
      <c r="G61">
        <f t="shared" si="5"/>
        <v>29.3</v>
      </c>
      <c r="H61" s="112"/>
      <c r="I61">
        <f>BRPL_EOD!AA61+BRPL_EOD!AB61</f>
        <v>9.83</v>
      </c>
      <c r="J61">
        <f>BYPL_EOD!AA61+BYPL_EOD!AB61</f>
        <v>6.88</v>
      </c>
      <c r="K61">
        <f>MES_EOD!AA61+MES_EOD!AB61</f>
        <v>0</v>
      </c>
      <c r="L61">
        <f>NDMC_EOD!AA61+NDMC_EOD!AB61</f>
        <v>1.55</v>
      </c>
      <c r="M61">
        <f>TPDDL_EOD!AA61+TPDDL_EOD!AB61</f>
        <v>10.82</v>
      </c>
      <c r="N61">
        <f t="shared" si="0"/>
        <v>29.080000000000002</v>
      </c>
      <c r="O61" s="112">
        <f t="shared" si="1"/>
        <v>0.21999999999999886</v>
      </c>
      <c r="P61">
        <v>9.9043672627235217</v>
      </c>
      <c r="Q61">
        <v>6.9320495185694631</v>
      </c>
      <c r="R61">
        <v>0</v>
      </c>
      <c r="S61">
        <v>1.5617262723521321</v>
      </c>
      <c r="T61">
        <v>10.901856946354883</v>
      </c>
      <c r="U61" s="114">
        <f t="shared" si="2"/>
        <v>29.3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84</v>
      </c>
      <c r="G62">
        <f t="shared" si="5"/>
        <v>29.3</v>
      </c>
      <c r="H62" s="112"/>
      <c r="I62">
        <f>BRPL_EOD!AA62+BRPL_EOD!AB62</f>
        <v>9.83</v>
      </c>
      <c r="J62">
        <f>BYPL_EOD!AA62+BYPL_EOD!AB62</f>
        <v>6.88</v>
      </c>
      <c r="K62">
        <f>MES_EOD!AA62+MES_EOD!AB62</f>
        <v>0</v>
      </c>
      <c r="L62">
        <f>NDMC_EOD!AA62+NDMC_EOD!AB62</f>
        <v>1.55</v>
      </c>
      <c r="M62">
        <f>TPDDL_EOD!AA62+TPDDL_EOD!AB62</f>
        <v>10.82</v>
      </c>
      <c r="N62">
        <f t="shared" si="0"/>
        <v>29.080000000000002</v>
      </c>
      <c r="O62" s="112">
        <f t="shared" si="1"/>
        <v>0.21999999999999886</v>
      </c>
      <c r="P62">
        <v>9.9043672627235217</v>
      </c>
      <c r="Q62">
        <v>6.9320495185694631</v>
      </c>
      <c r="R62">
        <v>0</v>
      </c>
      <c r="S62">
        <v>1.5617262723521321</v>
      </c>
      <c r="T62">
        <v>10.901856946354883</v>
      </c>
      <c r="U62" s="114">
        <f t="shared" si="2"/>
        <v>29.3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84</v>
      </c>
      <c r="G63">
        <f t="shared" si="5"/>
        <v>29.3</v>
      </c>
      <c r="H63" s="112"/>
      <c r="I63">
        <f>BRPL_EOD!AA63+BRPL_EOD!AB63</f>
        <v>9.83</v>
      </c>
      <c r="J63">
        <f>BYPL_EOD!AA63+BYPL_EOD!AB63</f>
        <v>6.88</v>
      </c>
      <c r="K63">
        <f>MES_EOD!AA63+MES_EOD!AB63</f>
        <v>0</v>
      </c>
      <c r="L63">
        <f>NDMC_EOD!AA63+NDMC_EOD!AB63</f>
        <v>1.55</v>
      </c>
      <c r="M63">
        <f>TPDDL_EOD!AA63+TPDDL_EOD!AB63</f>
        <v>10.82</v>
      </c>
      <c r="N63">
        <f t="shared" si="0"/>
        <v>29.080000000000002</v>
      </c>
      <c r="O63" s="112">
        <f t="shared" si="1"/>
        <v>0.21999999999999886</v>
      </c>
      <c r="P63">
        <v>9.9043672627235217</v>
      </c>
      <c r="Q63">
        <v>6.9320495185694631</v>
      </c>
      <c r="R63">
        <v>0</v>
      </c>
      <c r="S63">
        <v>1.5617262723521321</v>
      </c>
      <c r="T63">
        <v>10.901856946354883</v>
      </c>
      <c r="U63" s="114">
        <f t="shared" si="2"/>
        <v>29.3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12"/>
      <c r="I64">
        <f>BRPL_EOD!AA64+BRPL_EOD!AB64</f>
        <v>9.83</v>
      </c>
      <c r="J64">
        <f>BYPL_EOD!AA64+BYPL_EOD!AB64</f>
        <v>6.88</v>
      </c>
      <c r="K64">
        <f>MES_EOD!AA64+MES_EOD!AB64</f>
        <v>0</v>
      </c>
      <c r="L64">
        <f>NDMC_EOD!AA64+NDMC_EOD!AB64</f>
        <v>1.55</v>
      </c>
      <c r="M64">
        <f>TPDDL_EOD!AA64+TPDDL_EOD!AB64</f>
        <v>10.82</v>
      </c>
      <c r="N64">
        <f t="shared" si="0"/>
        <v>29.080000000000002</v>
      </c>
      <c r="O64" s="112">
        <f t="shared" si="1"/>
        <v>0.21999999999999886</v>
      </c>
      <c r="P64">
        <v>9.9043672627235217</v>
      </c>
      <c r="Q64">
        <v>6.9320495185694631</v>
      </c>
      <c r="R64">
        <v>0</v>
      </c>
      <c r="S64">
        <v>1.5617262723521321</v>
      </c>
      <c r="T64">
        <v>10.901856946354883</v>
      </c>
      <c r="U64" s="114">
        <f t="shared" si="2"/>
        <v>29.3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12"/>
      <c r="I65">
        <f>BRPL_EOD!AA65+BRPL_EOD!AB65</f>
        <v>9.83</v>
      </c>
      <c r="J65">
        <f>BYPL_EOD!AA65+BYPL_EOD!AB65</f>
        <v>6.88</v>
      </c>
      <c r="K65">
        <f>MES_EOD!AA65+MES_EOD!AB65</f>
        <v>0</v>
      </c>
      <c r="L65">
        <f>NDMC_EOD!AA65+NDMC_EOD!AB65</f>
        <v>1.55</v>
      </c>
      <c r="M65">
        <f>TPDDL_EOD!AA65+TPDDL_EOD!AB65</f>
        <v>10.82</v>
      </c>
      <c r="N65">
        <f t="shared" si="0"/>
        <v>29.080000000000002</v>
      </c>
      <c r="O65" s="112">
        <f t="shared" si="1"/>
        <v>0.21999999999999886</v>
      </c>
      <c r="P65">
        <v>9.9043672627235217</v>
      </c>
      <c r="Q65">
        <v>6.9320495185694631</v>
      </c>
      <c r="R65">
        <v>0</v>
      </c>
      <c r="S65">
        <v>1.5617262723521321</v>
      </c>
      <c r="T65">
        <v>10.901856946354883</v>
      </c>
      <c r="U65" s="114">
        <f t="shared" si="2"/>
        <v>29.3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12"/>
      <c r="I66">
        <f>BRPL_EOD!AA66+BRPL_EOD!AB66</f>
        <v>9.83</v>
      </c>
      <c r="J66">
        <f>BYPL_EOD!AA66+BYPL_EOD!AB66</f>
        <v>6.88</v>
      </c>
      <c r="K66">
        <f>MES_EOD!AA66+MES_EOD!AB66</f>
        <v>0</v>
      </c>
      <c r="L66">
        <f>NDMC_EOD!AA66+NDMC_EOD!AB66</f>
        <v>1.55</v>
      </c>
      <c r="M66">
        <f>TPDDL_EOD!AA66+TPDDL_EOD!AB66</f>
        <v>10.82</v>
      </c>
      <c r="N66">
        <f t="shared" si="0"/>
        <v>29.080000000000002</v>
      </c>
      <c r="O66" s="112">
        <f t="shared" si="1"/>
        <v>0.21999999999999886</v>
      </c>
      <c r="P66">
        <v>9.9043672627235217</v>
      </c>
      <c r="Q66">
        <v>6.9320495185694631</v>
      </c>
      <c r="R66">
        <v>0</v>
      </c>
      <c r="S66">
        <v>1.5617262723521321</v>
      </c>
      <c r="T66">
        <v>10.901856946354883</v>
      </c>
      <c r="U66" s="114">
        <f t="shared" si="2"/>
        <v>29.3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12"/>
      <c r="I67">
        <f>BRPL_EOD!AA67+BRPL_EOD!AB67</f>
        <v>9.83</v>
      </c>
      <c r="J67">
        <f>BYPL_EOD!AA67+BYPL_EOD!AB67</f>
        <v>6.88</v>
      </c>
      <c r="K67">
        <f>MES_EOD!AA67+MES_EOD!AB67</f>
        <v>0</v>
      </c>
      <c r="L67">
        <f>NDMC_EOD!AA67+NDMC_EOD!AB67</f>
        <v>1.55</v>
      </c>
      <c r="M67">
        <f>TPDDL_EOD!AA67+TPDDL_EOD!AB67</f>
        <v>10.82</v>
      </c>
      <c r="N67">
        <f t="shared" ref="N67:N98" si="6">SUM(I67:M67)</f>
        <v>29.080000000000002</v>
      </c>
      <c r="O67" s="112">
        <f t="shared" ref="O67:O98" si="7">G67-N67</f>
        <v>0.21999999999999886</v>
      </c>
      <c r="P67">
        <v>9.9043672627235217</v>
      </c>
      <c r="Q67">
        <v>6.9320495185694631</v>
      </c>
      <c r="R67">
        <v>0</v>
      </c>
      <c r="S67">
        <v>1.5617262723521321</v>
      </c>
      <c r="T67">
        <v>10.901856946354883</v>
      </c>
      <c r="U67" s="114">
        <f t="shared" ref="U67:U98" si="8">SUM(P67:T67)</f>
        <v>29.3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12"/>
      <c r="I68">
        <f>BRPL_EOD!AA68+BRPL_EOD!AB68</f>
        <v>9.83</v>
      </c>
      <c r="J68">
        <f>BYPL_EOD!AA68+BYPL_EOD!AB68</f>
        <v>6.88</v>
      </c>
      <c r="K68">
        <f>MES_EOD!AA68+MES_EOD!AB68</f>
        <v>0</v>
      </c>
      <c r="L68">
        <f>NDMC_EOD!AA68+NDMC_EOD!AB68</f>
        <v>1.55</v>
      </c>
      <c r="M68">
        <f>TPDDL_EOD!AA68+TPDDL_EOD!AB68</f>
        <v>10.82</v>
      </c>
      <c r="N68">
        <f t="shared" si="6"/>
        <v>29.080000000000002</v>
      </c>
      <c r="O68" s="112">
        <f t="shared" si="7"/>
        <v>0.21999999999999886</v>
      </c>
      <c r="P68">
        <v>9.9043672627235217</v>
      </c>
      <c r="Q68">
        <v>6.9320495185694631</v>
      </c>
      <c r="R68">
        <v>0</v>
      </c>
      <c r="S68">
        <v>1.5617262723521321</v>
      </c>
      <c r="T68">
        <v>10.901856946354883</v>
      </c>
      <c r="U68" s="114">
        <f t="shared" si="8"/>
        <v>29.3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12"/>
      <c r="I69">
        <f>BRPL_EOD!AA69+BRPL_EOD!AB69</f>
        <v>9.83</v>
      </c>
      <c r="J69">
        <f>BYPL_EOD!AA69+BYPL_EOD!AB69</f>
        <v>6.88</v>
      </c>
      <c r="K69">
        <f>MES_EOD!AA69+MES_EOD!AB69</f>
        <v>0</v>
      </c>
      <c r="L69">
        <f>NDMC_EOD!AA69+NDMC_EOD!AB69</f>
        <v>1.55</v>
      </c>
      <c r="M69">
        <f>TPDDL_EOD!AA69+TPDDL_EOD!AB69</f>
        <v>10.82</v>
      </c>
      <c r="N69">
        <f t="shared" si="6"/>
        <v>29.080000000000002</v>
      </c>
      <c r="O69" s="112">
        <f t="shared" si="7"/>
        <v>0.21999999999999886</v>
      </c>
      <c r="P69">
        <v>9.9043672627235217</v>
      </c>
      <c r="Q69">
        <v>6.9320495185694631</v>
      </c>
      <c r="R69">
        <v>0</v>
      </c>
      <c r="S69">
        <v>1.5617262723521321</v>
      </c>
      <c r="T69">
        <v>10.901856946354883</v>
      </c>
      <c r="U69" s="114">
        <f t="shared" si="8"/>
        <v>29.3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12"/>
      <c r="I70">
        <f>BRPL_EOD!AA70+BRPL_EOD!AB70</f>
        <v>9.83</v>
      </c>
      <c r="J70">
        <f>BYPL_EOD!AA70+BYPL_EOD!AB70</f>
        <v>6.88</v>
      </c>
      <c r="K70">
        <f>MES_EOD!AA70+MES_EOD!AB70</f>
        <v>0</v>
      </c>
      <c r="L70">
        <f>NDMC_EOD!AA70+NDMC_EOD!AB70</f>
        <v>1.55</v>
      </c>
      <c r="M70">
        <f>TPDDL_EOD!AA70+TPDDL_EOD!AB70</f>
        <v>10.82</v>
      </c>
      <c r="N70">
        <f t="shared" si="6"/>
        <v>29.080000000000002</v>
      </c>
      <c r="O70" s="112">
        <f t="shared" si="7"/>
        <v>0.21999999999999886</v>
      </c>
      <c r="P70">
        <v>9.9043672627235217</v>
      </c>
      <c r="Q70">
        <v>6.9320495185694631</v>
      </c>
      <c r="R70">
        <v>0</v>
      </c>
      <c r="S70">
        <v>1.5617262723521321</v>
      </c>
      <c r="T70">
        <v>10.901856946354883</v>
      </c>
      <c r="U70" s="114">
        <f t="shared" si="8"/>
        <v>29.3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12"/>
      <c r="I71">
        <f>BRPL_EOD!AA71+BRPL_EOD!AB71</f>
        <v>9.83</v>
      </c>
      <c r="J71">
        <f>BYPL_EOD!AA71+BYPL_EOD!AB71</f>
        <v>6.88</v>
      </c>
      <c r="K71">
        <f>MES_EOD!AA71+MES_EOD!AB71</f>
        <v>0</v>
      </c>
      <c r="L71">
        <f>NDMC_EOD!AA71+NDMC_EOD!AB71</f>
        <v>1.55</v>
      </c>
      <c r="M71">
        <f>TPDDL_EOD!AA71+TPDDL_EOD!AB71</f>
        <v>10.82</v>
      </c>
      <c r="N71">
        <f t="shared" si="6"/>
        <v>29.080000000000002</v>
      </c>
      <c r="O71" s="112">
        <f t="shared" si="7"/>
        <v>0.21999999999999886</v>
      </c>
      <c r="P71">
        <v>9.9043672627235217</v>
      </c>
      <c r="Q71">
        <v>6.9320495185694631</v>
      </c>
      <c r="R71">
        <v>0</v>
      </c>
      <c r="S71">
        <v>1.5617262723521321</v>
      </c>
      <c r="T71">
        <v>10.901856946354883</v>
      </c>
      <c r="U71" s="114">
        <f t="shared" si="8"/>
        <v>29.3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12"/>
      <c r="I72">
        <f>BRPL_EOD!AA72+BRPL_EOD!AB72</f>
        <v>9.83</v>
      </c>
      <c r="J72">
        <f>BYPL_EOD!AA72+BYPL_EOD!AB72</f>
        <v>6.88</v>
      </c>
      <c r="K72">
        <f>MES_EOD!AA72+MES_EOD!AB72</f>
        <v>0</v>
      </c>
      <c r="L72">
        <f>NDMC_EOD!AA72+NDMC_EOD!AB72</f>
        <v>1.55</v>
      </c>
      <c r="M72">
        <f>TPDDL_EOD!AA72+TPDDL_EOD!AB72</f>
        <v>10.82</v>
      </c>
      <c r="N72">
        <f t="shared" si="6"/>
        <v>29.080000000000002</v>
      </c>
      <c r="O72" s="112">
        <f t="shared" si="7"/>
        <v>0.21999999999999886</v>
      </c>
      <c r="P72">
        <v>9.9043672627235217</v>
      </c>
      <c r="Q72">
        <v>6.9320495185694631</v>
      </c>
      <c r="R72">
        <v>0</v>
      </c>
      <c r="S72">
        <v>1.5617262723521321</v>
      </c>
      <c r="T72">
        <v>10.901856946354883</v>
      </c>
      <c r="U72" s="114">
        <f t="shared" si="8"/>
        <v>29.3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12"/>
      <c r="I73">
        <f>BRPL_EOD!AA73+BRPL_EOD!AB73</f>
        <v>9.83</v>
      </c>
      <c r="J73">
        <f>BYPL_EOD!AA73+BYPL_EOD!AB73</f>
        <v>6.88</v>
      </c>
      <c r="K73">
        <f>MES_EOD!AA73+MES_EOD!AB73</f>
        <v>0</v>
      </c>
      <c r="L73">
        <f>NDMC_EOD!AA73+NDMC_EOD!AB73</f>
        <v>1.55</v>
      </c>
      <c r="M73">
        <f>TPDDL_EOD!AA73+TPDDL_EOD!AB73</f>
        <v>10.82</v>
      </c>
      <c r="N73">
        <f t="shared" si="6"/>
        <v>29.080000000000002</v>
      </c>
      <c r="O73" s="112">
        <f t="shared" si="7"/>
        <v>0.21999999999999886</v>
      </c>
      <c r="P73">
        <v>9.9043672627235217</v>
      </c>
      <c r="Q73">
        <v>6.9320495185694631</v>
      </c>
      <c r="R73">
        <v>0</v>
      </c>
      <c r="S73">
        <v>1.5617262723521321</v>
      </c>
      <c r="T73">
        <v>10.901856946354883</v>
      </c>
      <c r="U73" s="114">
        <f t="shared" si="8"/>
        <v>29.3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12"/>
      <c r="I74">
        <f>BRPL_EOD!AA74+BRPL_EOD!AB74</f>
        <v>9.83</v>
      </c>
      <c r="J74">
        <f>BYPL_EOD!AA74+BYPL_EOD!AB74</f>
        <v>6.88</v>
      </c>
      <c r="K74">
        <f>MES_EOD!AA74+MES_EOD!AB74</f>
        <v>0</v>
      </c>
      <c r="L74">
        <f>NDMC_EOD!AA74+NDMC_EOD!AB74</f>
        <v>1.55</v>
      </c>
      <c r="M74">
        <f>TPDDL_EOD!AA74+TPDDL_EOD!AB74</f>
        <v>10.82</v>
      </c>
      <c r="N74">
        <f t="shared" si="6"/>
        <v>29.080000000000002</v>
      </c>
      <c r="O74" s="112">
        <f t="shared" si="7"/>
        <v>0.21999999999999886</v>
      </c>
      <c r="P74">
        <v>9.9043672627235217</v>
      </c>
      <c r="Q74">
        <v>6.9320495185694631</v>
      </c>
      <c r="R74">
        <v>0</v>
      </c>
      <c r="S74">
        <v>1.5617262723521321</v>
      </c>
      <c r="T74">
        <v>10.901856946354883</v>
      </c>
      <c r="U74" s="114">
        <f t="shared" si="8"/>
        <v>29.3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84</v>
      </c>
      <c r="G75">
        <f t="shared" si="11"/>
        <v>29.6</v>
      </c>
      <c r="H75" s="112"/>
      <c r="I75">
        <f>BRPL_EOD!AA75+BRPL_EOD!AB75</f>
        <v>9.83</v>
      </c>
      <c r="J75">
        <f>BYPL_EOD!AA75+BYPL_EOD!AB75</f>
        <v>6.88</v>
      </c>
      <c r="K75">
        <f>MES_EOD!AA75+MES_EOD!AB75</f>
        <v>0</v>
      </c>
      <c r="L75">
        <f>NDMC_EOD!AA75+NDMC_EOD!AB75</f>
        <v>1.55</v>
      </c>
      <c r="M75">
        <f>TPDDL_EOD!AA75+TPDDL_EOD!AB75</f>
        <v>10.82</v>
      </c>
      <c r="N75">
        <f t="shared" si="6"/>
        <v>29.080000000000002</v>
      </c>
      <c r="O75" s="112">
        <f t="shared" si="7"/>
        <v>0.51999999999999957</v>
      </c>
      <c r="P75">
        <v>10.005777166437413</v>
      </c>
      <c r="Q75">
        <v>7.0030261348005496</v>
      </c>
      <c r="R75">
        <v>0</v>
      </c>
      <c r="S75">
        <v>1.577716643741403</v>
      </c>
      <c r="T75">
        <v>11.013480055020633</v>
      </c>
      <c r="U75" s="114">
        <f t="shared" si="8"/>
        <v>29.599999999999998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84</v>
      </c>
      <c r="G76">
        <f t="shared" si="11"/>
        <v>29.6</v>
      </c>
      <c r="H76" s="112"/>
      <c r="I76">
        <f>BRPL_EOD!AA76+BRPL_EOD!AB76</f>
        <v>9.83</v>
      </c>
      <c r="J76">
        <f>BYPL_EOD!AA76+BYPL_EOD!AB76</f>
        <v>6.88</v>
      </c>
      <c r="K76">
        <f>MES_EOD!AA76+MES_EOD!AB76</f>
        <v>0</v>
      </c>
      <c r="L76">
        <f>NDMC_EOD!AA76+NDMC_EOD!AB76</f>
        <v>1.55</v>
      </c>
      <c r="M76">
        <f>TPDDL_EOD!AA76+TPDDL_EOD!AB76</f>
        <v>10.82</v>
      </c>
      <c r="N76">
        <f t="shared" si="6"/>
        <v>29.080000000000002</v>
      </c>
      <c r="O76" s="112">
        <f t="shared" si="7"/>
        <v>0.51999999999999957</v>
      </c>
      <c r="P76">
        <v>10.005777166437413</v>
      </c>
      <c r="Q76">
        <v>7.0030261348005496</v>
      </c>
      <c r="R76">
        <v>0</v>
      </c>
      <c r="S76">
        <v>1.577716643741403</v>
      </c>
      <c r="T76">
        <v>11.013480055020633</v>
      </c>
      <c r="U76" s="114">
        <f t="shared" si="8"/>
        <v>29.599999999999998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29.6</v>
      </c>
      <c r="E77">
        <f>GT!N77</f>
        <v>0</v>
      </c>
      <c r="F77">
        <f t="shared" si="10"/>
        <v>84</v>
      </c>
      <c r="G77">
        <f t="shared" si="11"/>
        <v>29.6</v>
      </c>
      <c r="H77" s="112"/>
      <c r="I77">
        <f>BRPL_EOD!AA77+BRPL_EOD!AB77</f>
        <v>9.83</v>
      </c>
      <c r="J77">
        <f>BYPL_EOD!AA77+BYPL_EOD!AB77</f>
        <v>6.88</v>
      </c>
      <c r="K77">
        <f>MES_EOD!AA77+MES_EOD!AB77</f>
        <v>0</v>
      </c>
      <c r="L77">
        <f>NDMC_EOD!AA77+NDMC_EOD!AB77</f>
        <v>1.55</v>
      </c>
      <c r="M77">
        <f>TPDDL_EOD!AA77+TPDDL_EOD!AB77</f>
        <v>10.82</v>
      </c>
      <c r="N77">
        <f t="shared" si="6"/>
        <v>29.080000000000002</v>
      </c>
      <c r="O77" s="112">
        <f t="shared" si="7"/>
        <v>0.51999999999999957</v>
      </c>
      <c r="P77">
        <v>10.005777166437413</v>
      </c>
      <c r="Q77">
        <v>7.0030261348005496</v>
      </c>
      <c r="R77">
        <v>0</v>
      </c>
      <c r="S77">
        <v>1.577716643741403</v>
      </c>
      <c r="T77">
        <v>11.013480055020633</v>
      </c>
      <c r="U77" s="114">
        <f t="shared" si="8"/>
        <v>29.599999999999998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29.6</v>
      </c>
      <c r="E78">
        <f>GT!N78</f>
        <v>0</v>
      </c>
      <c r="F78">
        <f t="shared" si="10"/>
        <v>84</v>
      </c>
      <c r="G78">
        <f t="shared" si="11"/>
        <v>29.6</v>
      </c>
      <c r="H78" s="112"/>
      <c r="I78">
        <f>BRPL_EOD!AA78+BRPL_EOD!AB78</f>
        <v>9.7200000000000006</v>
      </c>
      <c r="J78">
        <f>BYPL_EOD!AA78+BYPL_EOD!AB78</f>
        <v>6.92</v>
      </c>
      <c r="K78">
        <f>MES_EOD!AA78+MES_EOD!AB78</f>
        <v>0</v>
      </c>
      <c r="L78">
        <f>NDMC_EOD!AA78+NDMC_EOD!AB78</f>
        <v>1.56</v>
      </c>
      <c r="M78">
        <f>TPDDL_EOD!AA78+TPDDL_EOD!AB78</f>
        <v>10.88</v>
      </c>
      <c r="N78">
        <f t="shared" si="6"/>
        <v>29.08</v>
      </c>
      <c r="O78" s="112">
        <f t="shared" si="7"/>
        <v>0.52000000000000313</v>
      </c>
      <c r="P78">
        <v>9.8938101788170574</v>
      </c>
      <c r="Q78">
        <v>7.0437414030261358</v>
      </c>
      <c r="R78">
        <v>0</v>
      </c>
      <c r="S78">
        <v>1.5878954607977993</v>
      </c>
      <c r="T78">
        <v>11.074552957359012</v>
      </c>
      <c r="U78" s="114">
        <f t="shared" si="8"/>
        <v>29.600000000000009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29.6</v>
      </c>
      <c r="E79">
        <f>GT!N79</f>
        <v>0</v>
      </c>
      <c r="F79">
        <f t="shared" si="10"/>
        <v>84</v>
      </c>
      <c r="G79">
        <f t="shared" si="11"/>
        <v>29.6</v>
      </c>
      <c r="H79" s="112"/>
      <c r="I79">
        <f>BRPL_EOD!AA79+BRPL_EOD!AB79</f>
        <v>9.7200000000000006</v>
      </c>
      <c r="J79">
        <f>BYPL_EOD!AA79+BYPL_EOD!AB79</f>
        <v>6.92</v>
      </c>
      <c r="K79">
        <f>MES_EOD!AA79+MES_EOD!AB79</f>
        <v>0</v>
      </c>
      <c r="L79">
        <f>NDMC_EOD!AA79+NDMC_EOD!AB79</f>
        <v>1.56</v>
      </c>
      <c r="M79">
        <f>TPDDL_EOD!AA79+TPDDL_EOD!AB79</f>
        <v>10.88</v>
      </c>
      <c r="N79">
        <f t="shared" si="6"/>
        <v>29.08</v>
      </c>
      <c r="O79" s="112">
        <f t="shared" si="7"/>
        <v>0.52000000000000313</v>
      </c>
      <c r="P79">
        <v>9.8938101788170574</v>
      </c>
      <c r="Q79">
        <v>7.0437414030261358</v>
      </c>
      <c r="R79">
        <v>0</v>
      </c>
      <c r="S79">
        <v>1.5878954607977993</v>
      </c>
      <c r="T79">
        <v>11.074552957359012</v>
      </c>
      <c r="U79" s="114">
        <f t="shared" si="8"/>
        <v>29.600000000000009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29.6</v>
      </c>
      <c r="E80">
        <f>GT!N80</f>
        <v>0</v>
      </c>
      <c r="F80">
        <f t="shared" si="10"/>
        <v>84</v>
      </c>
      <c r="G80">
        <f t="shared" si="11"/>
        <v>29.6</v>
      </c>
      <c r="H80" s="112"/>
      <c r="I80">
        <f>BRPL_EOD!AA80+BRPL_EOD!AB80</f>
        <v>11.07</v>
      </c>
      <c r="J80">
        <f>BYPL_EOD!AA80+BYPL_EOD!AB80</f>
        <v>6.46</v>
      </c>
      <c r="K80">
        <f>MES_EOD!AA80+MES_EOD!AB80</f>
        <v>0</v>
      </c>
      <c r="L80">
        <f>NDMC_EOD!AA80+NDMC_EOD!AB80</f>
        <v>1.46</v>
      </c>
      <c r="M80">
        <f>TPDDL_EOD!AA80+TPDDL_EOD!AB80</f>
        <v>10.15</v>
      </c>
      <c r="N80">
        <f t="shared" si="6"/>
        <v>29.14</v>
      </c>
      <c r="O80" s="112">
        <f t="shared" si="7"/>
        <v>0.46000000000000085</v>
      </c>
      <c r="P80">
        <v>11.244749485243652</v>
      </c>
      <c r="Q80">
        <v>6.5619766643788608</v>
      </c>
      <c r="R80">
        <v>0</v>
      </c>
      <c r="S80">
        <v>1.4830473575840768</v>
      </c>
      <c r="T80">
        <v>10.310226492793412</v>
      </c>
      <c r="U80" s="114">
        <f t="shared" si="8"/>
        <v>29.6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29.6</v>
      </c>
      <c r="E81">
        <f>GT!N81</f>
        <v>0</v>
      </c>
      <c r="F81">
        <f t="shared" si="10"/>
        <v>84</v>
      </c>
      <c r="G81">
        <f t="shared" si="11"/>
        <v>29.6</v>
      </c>
      <c r="H81" s="112"/>
      <c r="I81">
        <f>BRPL_EOD!AA81+BRPL_EOD!AB81</f>
        <v>8.61</v>
      </c>
      <c r="J81">
        <f>BYPL_EOD!AA81+BYPL_EOD!AB81</f>
        <v>5.0199999999999996</v>
      </c>
      <c r="K81">
        <f>MES_EOD!AA81+MES_EOD!AB81</f>
        <v>0</v>
      </c>
      <c r="L81">
        <f>NDMC_EOD!AA81+NDMC_EOD!AB81</f>
        <v>1.1299999999999999</v>
      </c>
      <c r="M81">
        <f>TPDDL_EOD!AA81+TPDDL_EOD!AB81</f>
        <v>14.57</v>
      </c>
      <c r="N81">
        <f t="shared" si="6"/>
        <v>29.33</v>
      </c>
      <c r="O81" s="112">
        <f t="shared" si="7"/>
        <v>0.27000000000000313</v>
      </c>
      <c r="P81">
        <v>8.6892601431980907</v>
      </c>
      <c r="Q81">
        <v>5.0662120695533588</v>
      </c>
      <c r="R81">
        <v>0</v>
      </c>
      <c r="S81">
        <v>1.1404023184452778</v>
      </c>
      <c r="T81">
        <v>14.704125468803275</v>
      </c>
      <c r="U81" s="114">
        <f t="shared" si="8"/>
        <v>29.6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29.6</v>
      </c>
      <c r="E82">
        <f>GT!N82</f>
        <v>0</v>
      </c>
      <c r="F82">
        <f t="shared" si="10"/>
        <v>84</v>
      </c>
      <c r="G82">
        <f t="shared" si="11"/>
        <v>29.6</v>
      </c>
      <c r="H82" s="112"/>
      <c r="I82">
        <f>BRPL_EOD!AA82+BRPL_EOD!AB82</f>
        <v>6.97</v>
      </c>
      <c r="J82">
        <f>BYPL_EOD!AA82+BYPL_EOD!AB82</f>
        <v>4.0599999999999996</v>
      </c>
      <c r="K82">
        <f>MES_EOD!AA82+MES_EOD!AB82</f>
        <v>0</v>
      </c>
      <c r="L82">
        <f>NDMC_EOD!AA82+NDMC_EOD!AB82</f>
        <v>0.92</v>
      </c>
      <c r="M82">
        <f>TPDDL_EOD!AA82+TPDDL_EOD!AB82</f>
        <v>17.510000000000002</v>
      </c>
      <c r="N82">
        <f t="shared" si="6"/>
        <v>29.46</v>
      </c>
      <c r="O82" s="112">
        <f t="shared" si="7"/>
        <v>0.14000000000000057</v>
      </c>
      <c r="P82">
        <v>7.003122878479294</v>
      </c>
      <c r="Q82">
        <v>4.0792939579090293</v>
      </c>
      <c r="R82">
        <v>0</v>
      </c>
      <c r="S82">
        <v>0.92437202987101164</v>
      </c>
      <c r="T82">
        <v>17.593211133740667</v>
      </c>
      <c r="U82" s="114">
        <f t="shared" si="8"/>
        <v>29.6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29.6</v>
      </c>
      <c r="E83">
        <f>GT!N83</f>
        <v>0</v>
      </c>
      <c r="F83">
        <f t="shared" si="10"/>
        <v>84</v>
      </c>
      <c r="G83">
        <f t="shared" si="11"/>
        <v>29.6</v>
      </c>
      <c r="H83" s="112"/>
      <c r="I83">
        <f>BRPL_EOD!AA83+BRPL_EOD!AB83</f>
        <v>6.97</v>
      </c>
      <c r="J83">
        <f>BYPL_EOD!AA83+BYPL_EOD!AB83</f>
        <v>4.0599999999999996</v>
      </c>
      <c r="K83">
        <f>MES_EOD!AA83+MES_EOD!AB83</f>
        <v>0</v>
      </c>
      <c r="L83">
        <f>NDMC_EOD!AA83+NDMC_EOD!AB83</f>
        <v>0.92</v>
      </c>
      <c r="M83">
        <f>TPDDL_EOD!AA83+TPDDL_EOD!AB83</f>
        <v>17.510000000000002</v>
      </c>
      <c r="N83">
        <f t="shared" si="6"/>
        <v>29.46</v>
      </c>
      <c r="O83" s="112">
        <f t="shared" si="7"/>
        <v>0.14000000000000057</v>
      </c>
      <c r="P83">
        <v>7.003122878479294</v>
      </c>
      <c r="Q83">
        <v>4.0792939579090293</v>
      </c>
      <c r="R83">
        <v>0</v>
      </c>
      <c r="S83">
        <v>0.92437202987101164</v>
      </c>
      <c r="T83">
        <v>17.593211133740667</v>
      </c>
      <c r="U83" s="114">
        <f t="shared" si="8"/>
        <v>29.6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29.6</v>
      </c>
      <c r="E84">
        <f>GT!N84</f>
        <v>0</v>
      </c>
      <c r="F84">
        <f t="shared" si="10"/>
        <v>84</v>
      </c>
      <c r="G84">
        <f t="shared" si="11"/>
        <v>29.6</v>
      </c>
      <c r="H84" s="112"/>
      <c r="I84">
        <f>BRPL_EOD!AA84+BRPL_EOD!AB84</f>
        <v>6.97</v>
      </c>
      <c r="J84">
        <f>BYPL_EOD!AA84+BYPL_EOD!AB84</f>
        <v>4.0599999999999996</v>
      </c>
      <c r="K84">
        <f>MES_EOD!AA84+MES_EOD!AB84</f>
        <v>0</v>
      </c>
      <c r="L84">
        <f>NDMC_EOD!AA84+NDMC_EOD!AB84</f>
        <v>0.92</v>
      </c>
      <c r="M84">
        <f>TPDDL_EOD!AA84+TPDDL_EOD!AB84</f>
        <v>17.510000000000002</v>
      </c>
      <c r="N84">
        <f t="shared" si="6"/>
        <v>29.46</v>
      </c>
      <c r="O84" s="112">
        <f t="shared" si="7"/>
        <v>0.14000000000000057</v>
      </c>
      <c r="P84">
        <v>7.003122878479294</v>
      </c>
      <c r="Q84">
        <v>4.0792939579090293</v>
      </c>
      <c r="R84">
        <v>0</v>
      </c>
      <c r="S84">
        <v>0.92437202987101164</v>
      </c>
      <c r="T84">
        <v>17.593211133740667</v>
      </c>
      <c r="U84" s="114">
        <f t="shared" si="8"/>
        <v>29.6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5.6</v>
      </c>
      <c r="J85">
        <f>BYPL_EOD!AA85+BYPL_EOD!AB85</f>
        <v>3.27</v>
      </c>
      <c r="K85">
        <f>MES_EOD!AA85+MES_EOD!AB85</f>
        <v>0</v>
      </c>
      <c r="L85">
        <f>NDMC_EOD!AA85+NDMC_EOD!AB85</f>
        <v>0.74</v>
      </c>
      <c r="M85">
        <f>TPDDL_EOD!AA85+TPDDL_EOD!AB85</f>
        <v>20.96</v>
      </c>
      <c r="N85">
        <f t="shared" si="6"/>
        <v>30.57</v>
      </c>
      <c r="O85" s="112">
        <f t="shared" si="7"/>
        <v>3.0000000000001137E-2</v>
      </c>
      <c r="P85">
        <v>5.6054955839057898</v>
      </c>
      <c r="Q85">
        <v>3.2732090284592741</v>
      </c>
      <c r="R85">
        <v>0</v>
      </c>
      <c r="S85">
        <v>0.74072620215897944</v>
      </c>
      <c r="T85">
        <v>20.980569185475957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84</v>
      </c>
      <c r="G86">
        <f t="shared" si="11"/>
        <v>30.6</v>
      </c>
      <c r="H86" s="112"/>
      <c r="I86">
        <f>BRPL_EOD!AA86+BRPL_EOD!AB86</f>
        <v>5.6</v>
      </c>
      <c r="J86">
        <f>BYPL_EOD!AA86+BYPL_EOD!AB86</f>
        <v>3.27</v>
      </c>
      <c r="K86">
        <f>MES_EOD!AA86+MES_EOD!AB86</f>
        <v>0</v>
      </c>
      <c r="L86">
        <f>NDMC_EOD!AA86+NDMC_EOD!AB86</f>
        <v>0.74</v>
      </c>
      <c r="M86">
        <f>TPDDL_EOD!AA86+TPDDL_EOD!AB86</f>
        <v>20.96</v>
      </c>
      <c r="N86">
        <f t="shared" si="6"/>
        <v>30.57</v>
      </c>
      <c r="O86" s="112">
        <f t="shared" si="7"/>
        <v>3.0000000000001137E-2</v>
      </c>
      <c r="P86">
        <v>5.6054955839057898</v>
      </c>
      <c r="Q86">
        <v>3.2732090284592741</v>
      </c>
      <c r="R86">
        <v>0</v>
      </c>
      <c r="S86">
        <v>0.74072620215897944</v>
      </c>
      <c r="T86">
        <v>20.980569185475957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4.43</v>
      </c>
      <c r="J87">
        <f>BYPL_EOD!AA87+BYPL_EOD!AB87</f>
        <v>9.51</v>
      </c>
      <c r="K87">
        <f>MES_EOD!AA87+MES_EOD!AB87</f>
        <v>0</v>
      </c>
      <c r="L87">
        <f>NDMC_EOD!AA87+NDMC_EOD!AB87</f>
        <v>0.57999999999999996</v>
      </c>
      <c r="M87">
        <f>TPDDL_EOD!AA87+TPDDL_EOD!AB87</f>
        <v>16.13</v>
      </c>
      <c r="N87">
        <f t="shared" si="6"/>
        <v>30.65</v>
      </c>
      <c r="O87" s="112">
        <f t="shared" si="7"/>
        <v>-4.9999999999997158E-2</v>
      </c>
      <c r="P87">
        <v>4.4227732463295268</v>
      </c>
      <c r="Q87">
        <v>9.494486133768353</v>
      </c>
      <c r="R87">
        <v>0</v>
      </c>
      <c r="S87">
        <v>0.57905383360522023</v>
      </c>
      <c r="T87">
        <v>16.103686786296901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4.43</v>
      </c>
      <c r="J88">
        <f>BYPL_EOD!AA88+BYPL_EOD!AB88</f>
        <v>9.51</v>
      </c>
      <c r="K88">
        <f>MES_EOD!AA88+MES_EOD!AB88</f>
        <v>0</v>
      </c>
      <c r="L88">
        <f>NDMC_EOD!AA88+NDMC_EOD!AB88</f>
        <v>0.57999999999999996</v>
      </c>
      <c r="M88">
        <f>TPDDL_EOD!AA88+TPDDL_EOD!AB88</f>
        <v>16.13</v>
      </c>
      <c r="N88">
        <f t="shared" si="6"/>
        <v>30.65</v>
      </c>
      <c r="O88" s="112">
        <f t="shared" si="7"/>
        <v>-4.9999999999997158E-2</v>
      </c>
      <c r="P88">
        <v>4.4227732463295268</v>
      </c>
      <c r="Q88">
        <v>9.494486133768353</v>
      </c>
      <c r="R88">
        <v>0</v>
      </c>
      <c r="S88">
        <v>0.57905383360522023</v>
      </c>
      <c r="T88">
        <v>16.103686786296901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84</v>
      </c>
      <c r="G89">
        <f t="shared" si="11"/>
        <v>30.6</v>
      </c>
      <c r="H89" s="112"/>
      <c r="I89">
        <f>BRPL_EOD!AA89+BRPL_EOD!AB89</f>
        <v>4.43</v>
      </c>
      <c r="J89">
        <f>BYPL_EOD!AA89+BYPL_EOD!AB89</f>
        <v>9.51</v>
      </c>
      <c r="K89">
        <f>MES_EOD!AA89+MES_EOD!AB89</f>
        <v>0</v>
      </c>
      <c r="L89">
        <f>NDMC_EOD!AA89+NDMC_EOD!AB89</f>
        <v>0.57999999999999996</v>
      </c>
      <c r="M89">
        <f>TPDDL_EOD!AA89+TPDDL_EOD!AB89</f>
        <v>16.13</v>
      </c>
      <c r="N89">
        <f t="shared" si="6"/>
        <v>30.65</v>
      </c>
      <c r="O89" s="112">
        <f t="shared" si="7"/>
        <v>-4.9999999999997158E-2</v>
      </c>
      <c r="P89">
        <v>4.4227732463295268</v>
      </c>
      <c r="Q89">
        <v>9.494486133768353</v>
      </c>
      <c r="R89">
        <v>0</v>
      </c>
      <c r="S89">
        <v>0.57905383360522023</v>
      </c>
      <c r="T89">
        <v>16.103686786296901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84</v>
      </c>
      <c r="G90">
        <f t="shared" si="11"/>
        <v>30.6</v>
      </c>
      <c r="H90" s="112"/>
      <c r="I90">
        <f>BRPL_EOD!AA90+BRPL_EOD!AB90</f>
        <v>4.43</v>
      </c>
      <c r="J90">
        <f>BYPL_EOD!AA90+BYPL_EOD!AB90</f>
        <v>9.51</v>
      </c>
      <c r="K90">
        <f>MES_EOD!AA90+MES_EOD!AB90</f>
        <v>0</v>
      </c>
      <c r="L90">
        <f>NDMC_EOD!AA90+NDMC_EOD!AB90</f>
        <v>0.57999999999999996</v>
      </c>
      <c r="M90">
        <f>TPDDL_EOD!AA90+TPDDL_EOD!AB90</f>
        <v>16.13</v>
      </c>
      <c r="N90">
        <f t="shared" si="6"/>
        <v>30.65</v>
      </c>
      <c r="O90" s="112">
        <f t="shared" si="7"/>
        <v>-4.9999999999997158E-2</v>
      </c>
      <c r="P90">
        <v>4.4227732463295268</v>
      </c>
      <c r="Q90">
        <v>9.494486133768353</v>
      </c>
      <c r="R90">
        <v>0</v>
      </c>
      <c r="S90">
        <v>0.57905383360522023</v>
      </c>
      <c r="T90">
        <v>16.103686786296901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84</v>
      </c>
      <c r="G91">
        <f t="shared" si="11"/>
        <v>30.6</v>
      </c>
      <c r="H91" s="112"/>
      <c r="I91">
        <f>BRPL_EOD!AA91+BRPL_EOD!AB91</f>
        <v>5.54</v>
      </c>
      <c r="J91">
        <f>BYPL_EOD!AA91+BYPL_EOD!AB91</f>
        <v>8.9600000000000009</v>
      </c>
      <c r="K91">
        <f>MES_EOD!AA91+MES_EOD!AB91</f>
        <v>0</v>
      </c>
      <c r="L91">
        <f>NDMC_EOD!AA91+NDMC_EOD!AB91</f>
        <v>0.57999999999999996</v>
      </c>
      <c r="M91">
        <f>TPDDL_EOD!AA91+TPDDL_EOD!AB91</f>
        <v>15.58</v>
      </c>
      <c r="N91">
        <f t="shared" si="6"/>
        <v>30.66</v>
      </c>
      <c r="O91" s="112">
        <f t="shared" si="7"/>
        <v>-5.9999999999998721E-2</v>
      </c>
      <c r="P91">
        <v>5.5291585127201568</v>
      </c>
      <c r="Q91">
        <v>8.9424657534246581</v>
      </c>
      <c r="R91">
        <v>0</v>
      </c>
      <c r="S91">
        <v>0.57886497064579256</v>
      </c>
      <c r="T91">
        <v>15.549510763209394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84</v>
      </c>
      <c r="G92">
        <f t="shared" si="11"/>
        <v>30.6</v>
      </c>
      <c r="H92" s="112"/>
      <c r="I92">
        <f>BRPL_EOD!AA92+BRPL_EOD!AB92</f>
        <v>5.54</v>
      </c>
      <c r="J92">
        <f>BYPL_EOD!AA92+BYPL_EOD!AB92</f>
        <v>8.9600000000000009</v>
      </c>
      <c r="K92">
        <f>MES_EOD!AA92+MES_EOD!AB92</f>
        <v>0</v>
      </c>
      <c r="L92">
        <f>NDMC_EOD!AA92+NDMC_EOD!AB92</f>
        <v>0.57999999999999996</v>
      </c>
      <c r="M92">
        <f>TPDDL_EOD!AA92+TPDDL_EOD!AB92</f>
        <v>15.58</v>
      </c>
      <c r="N92">
        <f t="shared" si="6"/>
        <v>30.66</v>
      </c>
      <c r="O92" s="112">
        <f t="shared" si="7"/>
        <v>-5.9999999999998721E-2</v>
      </c>
      <c r="P92">
        <v>5.5291585127201568</v>
      </c>
      <c r="Q92">
        <v>8.9424657534246581</v>
      </c>
      <c r="R92">
        <v>0</v>
      </c>
      <c r="S92">
        <v>0.57886497064579256</v>
      </c>
      <c r="T92">
        <v>15.549510763209394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84</v>
      </c>
      <c r="G93">
        <f t="shared" si="11"/>
        <v>30.6</v>
      </c>
      <c r="H93" s="112"/>
      <c r="I93">
        <f>BRPL_EOD!AA93+BRPL_EOD!AB93</f>
        <v>5.54</v>
      </c>
      <c r="J93">
        <f>BYPL_EOD!AA93+BYPL_EOD!AB93</f>
        <v>8.9600000000000009</v>
      </c>
      <c r="K93">
        <f>MES_EOD!AA93+MES_EOD!AB93</f>
        <v>0</v>
      </c>
      <c r="L93">
        <f>NDMC_EOD!AA93+NDMC_EOD!AB93</f>
        <v>0.57999999999999996</v>
      </c>
      <c r="M93">
        <f>TPDDL_EOD!AA93+TPDDL_EOD!AB93</f>
        <v>15.58</v>
      </c>
      <c r="N93">
        <f t="shared" si="6"/>
        <v>30.66</v>
      </c>
      <c r="O93" s="112">
        <f t="shared" si="7"/>
        <v>-5.9999999999998721E-2</v>
      </c>
      <c r="P93">
        <v>5.5291585127201568</v>
      </c>
      <c r="Q93">
        <v>8.9424657534246581</v>
      </c>
      <c r="R93">
        <v>0</v>
      </c>
      <c r="S93">
        <v>0.57886497064579256</v>
      </c>
      <c r="T93">
        <v>15.549510763209394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84</v>
      </c>
      <c r="G94">
        <f t="shared" si="11"/>
        <v>30.6</v>
      </c>
      <c r="H94" s="112"/>
      <c r="I94">
        <f>BRPL_EOD!AA94+BRPL_EOD!AB94</f>
        <v>5.54</v>
      </c>
      <c r="J94">
        <f>BYPL_EOD!AA94+BYPL_EOD!AB94</f>
        <v>8.9600000000000009</v>
      </c>
      <c r="K94">
        <f>MES_EOD!AA94+MES_EOD!AB94</f>
        <v>0</v>
      </c>
      <c r="L94">
        <f>NDMC_EOD!AA94+NDMC_EOD!AB94</f>
        <v>0.57999999999999996</v>
      </c>
      <c r="M94">
        <f>TPDDL_EOD!AA94+TPDDL_EOD!AB94</f>
        <v>15.58</v>
      </c>
      <c r="N94">
        <f t="shared" si="6"/>
        <v>30.66</v>
      </c>
      <c r="O94" s="112">
        <f t="shared" si="7"/>
        <v>-5.9999999999998721E-2</v>
      </c>
      <c r="P94">
        <v>5.5291585127201568</v>
      </c>
      <c r="Q94">
        <v>8.9424657534246581</v>
      </c>
      <c r="R94">
        <v>0</v>
      </c>
      <c r="S94">
        <v>0.57886497064579256</v>
      </c>
      <c r="T94">
        <v>15.549510763209394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84</v>
      </c>
      <c r="G95">
        <f t="shared" si="11"/>
        <v>30.6</v>
      </c>
      <c r="H95" s="112"/>
      <c r="I95">
        <f>BRPL_EOD!AA95+BRPL_EOD!AB95</f>
        <v>5.54</v>
      </c>
      <c r="J95">
        <f>BYPL_EOD!AA95+BYPL_EOD!AB95</f>
        <v>8.9600000000000009</v>
      </c>
      <c r="K95">
        <f>MES_EOD!AA95+MES_EOD!AB95</f>
        <v>0</v>
      </c>
      <c r="L95">
        <f>NDMC_EOD!AA95+NDMC_EOD!AB95</f>
        <v>0.57999999999999996</v>
      </c>
      <c r="M95">
        <f>TPDDL_EOD!AA95+TPDDL_EOD!AB95</f>
        <v>15.58</v>
      </c>
      <c r="N95">
        <f t="shared" si="6"/>
        <v>30.66</v>
      </c>
      <c r="O95" s="112">
        <f t="shared" si="7"/>
        <v>-5.9999999999998721E-2</v>
      </c>
      <c r="P95">
        <v>5.5291585127201568</v>
      </c>
      <c r="Q95">
        <v>8.9424657534246581</v>
      </c>
      <c r="R95">
        <v>0</v>
      </c>
      <c r="S95">
        <v>0.57886497064579256</v>
      </c>
      <c r="T95">
        <v>15.549510763209394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84</v>
      </c>
      <c r="G96">
        <f t="shared" si="11"/>
        <v>30.6</v>
      </c>
      <c r="H96" s="112"/>
      <c r="I96">
        <f>BRPL_EOD!AA96+BRPL_EOD!AB96</f>
        <v>5.54</v>
      </c>
      <c r="J96">
        <f>BYPL_EOD!AA96+BYPL_EOD!AB96</f>
        <v>8.9600000000000009</v>
      </c>
      <c r="K96">
        <f>MES_EOD!AA96+MES_EOD!AB96</f>
        <v>0</v>
      </c>
      <c r="L96">
        <f>NDMC_EOD!AA96+NDMC_EOD!AB96</f>
        <v>0.57999999999999996</v>
      </c>
      <c r="M96">
        <f>TPDDL_EOD!AA96+TPDDL_EOD!AB96</f>
        <v>15.58</v>
      </c>
      <c r="N96">
        <f t="shared" si="6"/>
        <v>30.66</v>
      </c>
      <c r="O96" s="112">
        <f t="shared" si="7"/>
        <v>-5.9999999999998721E-2</v>
      </c>
      <c r="P96">
        <v>5.5291585127201568</v>
      </c>
      <c r="Q96">
        <v>8.9424657534246581</v>
      </c>
      <c r="R96">
        <v>0</v>
      </c>
      <c r="S96">
        <v>0.57886497064579256</v>
      </c>
      <c r="T96">
        <v>15.549510763209394</v>
      </c>
      <c r="U96" s="114">
        <f t="shared" si="8"/>
        <v>30.6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84</v>
      </c>
      <c r="G97">
        <f t="shared" si="11"/>
        <v>30.6</v>
      </c>
      <c r="H97" s="112"/>
      <c r="I97">
        <f>BRPL_EOD!AA97+BRPL_EOD!AB97</f>
        <v>4.43</v>
      </c>
      <c r="J97">
        <f>BYPL_EOD!AA97+BYPL_EOD!AB97</f>
        <v>9.51</v>
      </c>
      <c r="K97">
        <f>MES_EOD!AA97+MES_EOD!AB97</f>
        <v>0</v>
      </c>
      <c r="L97">
        <f>NDMC_EOD!AA97+NDMC_EOD!AB97</f>
        <v>0.57999999999999996</v>
      </c>
      <c r="M97">
        <f>TPDDL_EOD!AA97+TPDDL_EOD!AB97</f>
        <v>16.13</v>
      </c>
      <c r="N97">
        <f t="shared" si="6"/>
        <v>30.65</v>
      </c>
      <c r="O97" s="112">
        <f t="shared" si="7"/>
        <v>-4.9999999999997158E-2</v>
      </c>
      <c r="P97">
        <v>4.4227732463295268</v>
      </c>
      <c r="Q97">
        <v>9.494486133768353</v>
      </c>
      <c r="R97">
        <v>0</v>
      </c>
      <c r="S97">
        <v>0.57905383360522023</v>
      </c>
      <c r="T97">
        <v>16.103686786296901</v>
      </c>
      <c r="U97" s="114">
        <f t="shared" si="8"/>
        <v>30.6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84</v>
      </c>
      <c r="G98">
        <f t="shared" si="11"/>
        <v>30.6</v>
      </c>
      <c r="H98" s="112"/>
      <c r="I98">
        <f>BRPL_EOD!AA98+BRPL_EOD!AB98</f>
        <v>4.43</v>
      </c>
      <c r="J98">
        <f>BYPL_EOD!AA98+BYPL_EOD!AB98</f>
        <v>9.51</v>
      </c>
      <c r="K98">
        <f>MES_EOD!AA98+MES_EOD!AB98</f>
        <v>0</v>
      </c>
      <c r="L98">
        <f>NDMC_EOD!AA98+NDMC_EOD!AB98</f>
        <v>0.57999999999999996</v>
      </c>
      <c r="M98">
        <f>TPDDL_EOD!AA98+TPDDL_EOD!AB98</f>
        <v>16.13</v>
      </c>
      <c r="N98">
        <f t="shared" si="6"/>
        <v>30.65</v>
      </c>
      <c r="O98" s="112">
        <f t="shared" si="7"/>
        <v>-4.9999999999997158E-2</v>
      </c>
      <c r="P98">
        <v>4.4227732463295268</v>
      </c>
      <c r="Q98">
        <v>9.494486133768353</v>
      </c>
      <c r="R98">
        <v>0</v>
      </c>
      <c r="S98">
        <v>0.57905383360522023</v>
      </c>
      <c r="T98">
        <v>16.103686786296901</v>
      </c>
      <c r="U98" s="114">
        <f t="shared" si="8"/>
        <v>30.6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0.74194999999999944</v>
      </c>
      <c r="E99" s="114">
        <f t="shared" si="12"/>
        <v>0</v>
      </c>
      <c r="F99" s="114">
        <f t="shared" si="12"/>
        <v>2.016</v>
      </c>
      <c r="G99" s="114">
        <f t="shared" si="12"/>
        <v>0.74194999999999944</v>
      </c>
      <c r="H99" s="114"/>
      <c r="I99" s="114">
        <f t="shared" si="12"/>
        <v>0.24670750000000008</v>
      </c>
      <c r="J99" s="114">
        <f t="shared" si="12"/>
        <v>0.16765499999999997</v>
      </c>
      <c r="K99" s="114">
        <f t="shared" si="12"/>
        <v>0</v>
      </c>
      <c r="L99" s="114">
        <f t="shared" si="12"/>
        <v>3.5020000000000009E-2</v>
      </c>
      <c r="M99" s="114">
        <f t="shared" si="12"/>
        <v>0.28498750000000017</v>
      </c>
      <c r="N99" s="114">
        <f t="shared" si="12"/>
        <v>0.7343699999999993</v>
      </c>
      <c r="O99" s="114">
        <f t="shared" si="12"/>
        <v>7.5800000000000242E-3</v>
      </c>
      <c r="P99" s="114">
        <f t="shared" si="12"/>
        <v>0.24958991822635482</v>
      </c>
      <c r="Q99" s="114">
        <f t="shared" si="12"/>
        <v>0.16930521127834033</v>
      </c>
      <c r="R99" s="114">
        <f t="shared" si="12"/>
        <v>0</v>
      </c>
      <c r="S99" s="114">
        <f t="shared" si="12"/>
        <v>3.5425823065121889E-2</v>
      </c>
      <c r="T99" s="114">
        <f t="shared" si="12"/>
        <v>0.28762904743018303</v>
      </c>
      <c r="U99" s="114">
        <f t="shared" si="12"/>
        <v>0.74194999999999944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274.5</v>
      </c>
      <c r="E3">
        <f>BAWANA!AM3</f>
        <v>0</v>
      </c>
      <c r="F3">
        <f>(B3+C3)*0.8</f>
        <v>256</v>
      </c>
      <c r="G3">
        <f>(D3+E3)</f>
        <v>274.5</v>
      </c>
      <c r="H3" s="112"/>
      <c r="I3">
        <f>BRPL_EOD!AI3+BRPL_EOD!AJ3</f>
        <v>127.72</v>
      </c>
      <c r="J3">
        <f>BYPL_EOD!AI3+BYPL_EOD!AJ3</f>
        <v>57.19</v>
      </c>
      <c r="K3">
        <f>MES_EOD!AI3+MES_EOD!AJ3</f>
        <v>4.7699999999999996</v>
      </c>
      <c r="L3">
        <f>NDMC_EOD!AI3+NDMC_EOD!AJ3</f>
        <v>18.11</v>
      </c>
      <c r="M3">
        <f>TPDDL_EOD!AI3+TPDDL_EOD!AJ3</f>
        <v>66.72</v>
      </c>
      <c r="N3">
        <f t="shared" ref="N3:N66" si="0">SUM(I3:M3)</f>
        <v>274.51</v>
      </c>
      <c r="O3" s="112">
        <f t="shared" ref="O3:O66" si="1">G3-N3</f>
        <v>-9.9999999999909051E-3</v>
      </c>
      <c r="P3">
        <v>127.71534734618047</v>
      </c>
      <c r="Q3">
        <v>57.187916651488109</v>
      </c>
      <c r="R3">
        <v>4.7698262358384023</v>
      </c>
      <c r="S3">
        <v>18.109340279042659</v>
      </c>
      <c r="T3">
        <v>66.717569487450362</v>
      </c>
      <c r="U3" s="114">
        <f t="shared" ref="U3:U66" si="2">SUM(P3:T3)</f>
        <v>274.5</v>
      </c>
      <c r="V3" s="112">
        <f t="shared" ref="V3:V66" si="3">G3-U3</f>
        <v>0</v>
      </c>
      <c r="Y3">
        <f>BAWANA!AW3+BAWANA!AX3</f>
        <v>30.5</v>
      </c>
      <c r="Z3">
        <f>BAWANA!BD3+BAWANA!BE3</f>
        <v>0</v>
      </c>
      <c r="AA3">
        <f>BAWANA!X3+BAWANA!Y3</f>
        <v>30.5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274.5</v>
      </c>
      <c r="E4">
        <f>BAWANA!AM4</f>
        <v>0</v>
      </c>
      <c r="F4">
        <f t="shared" ref="F4:F67" si="4">(B4+C4)*0.8</f>
        <v>256</v>
      </c>
      <c r="G4">
        <f t="shared" ref="G4:G67" si="5">(D4+E4)</f>
        <v>274.5</v>
      </c>
      <c r="H4" s="112"/>
      <c r="I4">
        <f>BRPL_EOD!AI4+BRPL_EOD!AJ4</f>
        <v>127.72</v>
      </c>
      <c r="J4">
        <f>BYPL_EOD!AI4+BYPL_EOD!AJ4</f>
        <v>57.19</v>
      </c>
      <c r="K4">
        <f>MES_EOD!AI4+MES_EOD!AJ4</f>
        <v>4.7699999999999996</v>
      </c>
      <c r="L4">
        <f>NDMC_EOD!AI4+NDMC_EOD!AJ4</f>
        <v>18.11</v>
      </c>
      <c r="M4">
        <f>TPDDL_EOD!AI4+TPDDL_EOD!AJ4</f>
        <v>66.72</v>
      </c>
      <c r="N4">
        <f t="shared" si="0"/>
        <v>274.51</v>
      </c>
      <c r="O4" s="112">
        <f t="shared" si="1"/>
        <v>-9.9999999999909051E-3</v>
      </c>
      <c r="P4">
        <v>127.71534734618047</v>
      </c>
      <c r="Q4">
        <v>57.187916651488109</v>
      </c>
      <c r="R4">
        <v>4.7698262358384023</v>
      </c>
      <c r="S4">
        <v>18.109340279042659</v>
      </c>
      <c r="T4">
        <v>66.717569487450362</v>
      </c>
      <c r="U4" s="114">
        <f t="shared" si="2"/>
        <v>274.5</v>
      </c>
      <c r="V4" s="112">
        <f t="shared" si="3"/>
        <v>0</v>
      </c>
      <c r="Y4">
        <f>BAWANA!AW4+BAWANA!AX4</f>
        <v>30.5</v>
      </c>
      <c r="Z4">
        <f>BAWANA!BD4+BAWANA!BE4</f>
        <v>0</v>
      </c>
      <c r="AA4">
        <f>BAWANA!X4+BAWANA!Y4</f>
        <v>30.5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274.5</v>
      </c>
      <c r="E5">
        <f>BAWANA!AM5</f>
        <v>0</v>
      </c>
      <c r="F5">
        <f t="shared" si="4"/>
        <v>256</v>
      </c>
      <c r="G5">
        <f t="shared" si="5"/>
        <v>274.5</v>
      </c>
      <c r="H5" s="112"/>
      <c r="I5">
        <f>BRPL_EOD!AI5+BRPL_EOD!AJ5</f>
        <v>127.72</v>
      </c>
      <c r="J5">
        <f>BYPL_EOD!AI5+BYPL_EOD!AJ5</f>
        <v>57.19</v>
      </c>
      <c r="K5">
        <f>MES_EOD!AI5+MES_EOD!AJ5</f>
        <v>4.7699999999999996</v>
      </c>
      <c r="L5">
        <f>NDMC_EOD!AI5+NDMC_EOD!AJ5</f>
        <v>18.11</v>
      </c>
      <c r="M5">
        <f>TPDDL_EOD!AI5+TPDDL_EOD!AJ5</f>
        <v>66.72</v>
      </c>
      <c r="N5">
        <f t="shared" si="0"/>
        <v>274.51</v>
      </c>
      <c r="O5" s="112">
        <f t="shared" si="1"/>
        <v>-9.9999999999909051E-3</v>
      </c>
      <c r="P5">
        <v>127.71534734618047</v>
      </c>
      <c r="Q5">
        <v>57.187916651488109</v>
      </c>
      <c r="R5">
        <v>4.7698262358384023</v>
      </c>
      <c r="S5">
        <v>18.109340279042659</v>
      </c>
      <c r="T5">
        <v>66.717569487450362</v>
      </c>
      <c r="U5" s="114">
        <f t="shared" si="2"/>
        <v>274.5</v>
      </c>
      <c r="V5" s="112">
        <f t="shared" si="3"/>
        <v>0</v>
      </c>
      <c r="Y5">
        <f>BAWANA!AW5+BAWANA!AX5</f>
        <v>30.5</v>
      </c>
      <c r="Z5">
        <f>BAWANA!BD5+BAWANA!BE5</f>
        <v>0</v>
      </c>
      <c r="AA5">
        <f>BAWANA!X5+BAWANA!Y5</f>
        <v>30.5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274.5</v>
      </c>
      <c r="E6">
        <f>BAWANA!AM6</f>
        <v>0</v>
      </c>
      <c r="F6">
        <f t="shared" si="4"/>
        <v>256</v>
      </c>
      <c r="G6">
        <f t="shared" si="5"/>
        <v>274.5</v>
      </c>
      <c r="H6" s="112"/>
      <c r="I6">
        <f>BRPL_EOD!AI6+BRPL_EOD!AJ6</f>
        <v>127.72</v>
      </c>
      <c r="J6">
        <f>BYPL_EOD!AI6+BYPL_EOD!AJ6</f>
        <v>57.19</v>
      </c>
      <c r="K6">
        <f>MES_EOD!AI6+MES_EOD!AJ6</f>
        <v>4.7699999999999996</v>
      </c>
      <c r="L6">
        <f>NDMC_EOD!AI6+NDMC_EOD!AJ6</f>
        <v>18.11</v>
      </c>
      <c r="M6">
        <f>TPDDL_EOD!AI6+TPDDL_EOD!AJ6</f>
        <v>66.72</v>
      </c>
      <c r="N6">
        <f t="shared" si="0"/>
        <v>274.51</v>
      </c>
      <c r="O6" s="112">
        <f t="shared" si="1"/>
        <v>-9.9999999999909051E-3</v>
      </c>
      <c r="P6">
        <v>127.71534734618047</v>
      </c>
      <c r="Q6">
        <v>57.187916651488109</v>
      </c>
      <c r="R6">
        <v>4.7698262358384023</v>
      </c>
      <c r="S6">
        <v>18.109340279042659</v>
      </c>
      <c r="T6">
        <v>66.717569487450362</v>
      </c>
      <c r="U6" s="114">
        <f t="shared" si="2"/>
        <v>274.5</v>
      </c>
      <c r="V6" s="112">
        <f t="shared" si="3"/>
        <v>0</v>
      </c>
      <c r="Y6">
        <f>BAWANA!AW6+BAWANA!AX6</f>
        <v>30.5</v>
      </c>
      <c r="Z6">
        <f>BAWANA!BD6+BAWANA!BE6</f>
        <v>0</v>
      </c>
      <c r="AA6">
        <f>BAWANA!X6+BAWANA!Y6</f>
        <v>30.5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274.5</v>
      </c>
      <c r="E7">
        <f>BAWANA!AM7</f>
        <v>0</v>
      </c>
      <c r="F7">
        <f t="shared" si="4"/>
        <v>256</v>
      </c>
      <c r="G7">
        <f t="shared" si="5"/>
        <v>274.5</v>
      </c>
      <c r="H7" s="112"/>
      <c r="I7">
        <f>BRPL_EOD!AI7+BRPL_EOD!AJ7</f>
        <v>127.72</v>
      </c>
      <c r="J7">
        <f>BYPL_EOD!AI7+BYPL_EOD!AJ7</f>
        <v>57.19</v>
      </c>
      <c r="K7">
        <f>MES_EOD!AI7+MES_EOD!AJ7</f>
        <v>4.7699999999999996</v>
      </c>
      <c r="L7">
        <f>NDMC_EOD!AI7+NDMC_EOD!AJ7</f>
        <v>18.11</v>
      </c>
      <c r="M7">
        <f>TPDDL_EOD!AI7+TPDDL_EOD!AJ7</f>
        <v>66.72</v>
      </c>
      <c r="N7">
        <f t="shared" si="0"/>
        <v>274.51</v>
      </c>
      <c r="O7" s="112">
        <f t="shared" si="1"/>
        <v>-9.9999999999909051E-3</v>
      </c>
      <c r="P7">
        <v>127.71534734618047</v>
      </c>
      <c r="Q7">
        <v>57.187916651488109</v>
      </c>
      <c r="R7">
        <v>4.7698262358384023</v>
      </c>
      <c r="S7">
        <v>18.109340279042659</v>
      </c>
      <c r="T7">
        <v>66.717569487450362</v>
      </c>
      <c r="U7" s="114">
        <f t="shared" si="2"/>
        <v>274.5</v>
      </c>
      <c r="V7" s="112">
        <f t="shared" si="3"/>
        <v>0</v>
      </c>
      <c r="Y7">
        <f>BAWANA!AW7+BAWANA!AX7</f>
        <v>30.5</v>
      </c>
      <c r="Z7">
        <f>BAWANA!BD7+BAWANA!BE7</f>
        <v>0</v>
      </c>
      <c r="AA7">
        <f>BAWANA!X7+BAWANA!Y7</f>
        <v>30.5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274.5</v>
      </c>
      <c r="E8">
        <f>BAWANA!AM8</f>
        <v>0</v>
      </c>
      <c r="F8">
        <f t="shared" si="4"/>
        <v>256</v>
      </c>
      <c r="G8">
        <f t="shared" si="5"/>
        <v>274.5</v>
      </c>
      <c r="H8" s="112"/>
      <c r="I8">
        <f>BRPL_EOD!AI8+BRPL_EOD!AJ8</f>
        <v>127.72</v>
      </c>
      <c r="J8">
        <f>BYPL_EOD!AI8+BYPL_EOD!AJ8</f>
        <v>57.19</v>
      </c>
      <c r="K8">
        <f>MES_EOD!AI8+MES_EOD!AJ8</f>
        <v>4.7699999999999996</v>
      </c>
      <c r="L8">
        <f>NDMC_EOD!AI8+NDMC_EOD!AJ8</f>
        <v>18.11</v>
      </c>
      <c r="M8">
        <f>TPDDL_EOD!AI8+TPDDL_EOD!AJ8</f>
        <v>66.72</v>
      </c>
      <c r="N8">
        <f t="shared" si="0"/>
        <v>274.51</v>
      </c>
      <c r="O8" s="112">
        <f t="shared" si="1"/>
        <v>-9.9999999999909051E-3</v>
      </c>
      <c r="P8">
        <v>127.71534734618047</v>
      </c>
      <c r="Q8">
        <v>57.187916651488109</v>
      </c>
      <c r="R8">
        <v>4.7698262358384023</v>
      </c>
      <c r="S8">
        <v>18.109340279042659</v>
      </c>
      <c r="T8">
        <v>66.717569487450362</v>
      </c>
      <c r="U8" s="114">
        <f t="shared" si="2"/>
        <v>274.5</v>
      </c>
      <c r="V8" s="112">
        <f t="shared" si="3"/>
        <v>0</v>
      </c>
      <c r="Y8">
        <f>BAWANA!AW8+BAWANA!AX8</f>
        <v>30.5</v>
      </c>
      <c r="Z8">
        <f>BAWANA!BD8+BAWANA!BE8</f>
        <v>0</v>
      </c>
      <c r="AA8">
        <f>BAWANA!X8+BAWANA!Y8</f>
        <v>30.5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274.5</v>
      </c>
      <c r="E9">
        <f>BAWANA!AM9</f>
        <v>0</v>
      </c>
      <c r="F9">
        <f t="shared" si="4"/>
        <v>256</v>
      </c>
      <c r="G9">
        <f t="shared" si="5"/>
        <v>274.5</v>
      </c>
      <c r="H9" s="112"/>
      <c r="I9">
        <f>BRPL_EOD!AI9+BRPL_EOD!AJ9</f>
        <v>127.72</v>
      </c>
      <c r="J9">
        <f>BYPL_EOD!AI9+BYPL_EOD!AJ9</f>
        <v>57.19</v>
      </c>
      <c r="K9">
        <f>MES_EOD!AI9+MES_EOD!AJ9</f>
        <v>4.7699999999999996</v>
      </c>
      <c r="L9">
        <f>NDMC_EOD!AI9+NDMC_EOD!AJ9</f>
        <v>18.11</v>
      </c>
      <c r="M9">
        <f>TPDDL_EOD!AI9+TPDDL_EOD!AJ9</f>
        <v>66.72</v>
      </c>
      <c r="N9">
        <f t="shared" si="0"/>
        <v>274.51</v>
      </c>
      <c r="O9" s="112">
        <f t="shared" si="1"/>
        <v>-9.9999999999909051E-3</v>
      </c>
      <c r="P9">
        <v>127.71534734618047</v>
      </c>
      <c r="Q9">
        <v>57.187916651488109</v>
      </c>
      <c r="R9">
        <v>4.7698262358384023</v>
      </c>
      <c r="S9">
        <v>18.109340279042659</v>
      </c>
      <c r="T9">
        <v>66.717569487450362</v>
      </c>
      <c r="U9" s="114">
        <f t="shared" si="2"/>
        <v>274.5</v>
      </c>
      <c r="V9" s="112">
        <f t="shared" si="3"/>
        <v>0</v>
      </c>
      <c r="Y9">
        <f>BAWANA!AW9+BAWANA!AX9</f>
        <v>30.5</v>
      </c>
      <c r="Z9">
        <f>BAWANA!BD9+BAWANA!BE9</f>
        <v>0</v>
      </c>
      <c r="AA9">
        <f>BAWANA!X9+BAWANA!Y9</f>
        <v>30.5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274.5</v>
      </c>
      <c r="E10">
        <f>BAWANA!AM10</f>
        <v>0</v>
      </c>
      <c r="F10">
        <f t="shared" si="4"/>
        <v>256</v>
      </c>
      <c r="G10">
        <f t="shared" si="5"/>
        <v>274.5</v>
      </c>
      <c r="H10" s="112"/>
      <c r="I10">
        <f>BRPL_EOD!AI10+BRPL_EOD!AJ10</f>
        <v>127.72</v>
      </c>
      <c r="J10">
        <f>BYPL_EOD!AI10+BYPL_EOD!AJ10</f>
        <v>57.19</v>
      </c>
      <c r="K10">
        <f>MES_EOD!AI10+MES_EOD!AJ10</f>
        <v>4.7699999999999996</v>
      </c>
      <c r="L10">
        <f>NDMC_EOD!AI10+NDMC_EOD!AJ10</f>
        <v>18.11</v>
      </c>
      <c r="M10">
        <f>TPDDL_EOD!AI10+TPDDL_EOD!AJ10</f>
        <v>66.72</v>
      </c>
      <c r="N10">
        <f t="shared" si="0"/>
        <v>274.51</v>
      </c>
      <c r="O10" s="112">
        <f t="shared" si="1"/>
        <v>-9.9999999999909051E-3</v>
      </c>
      <c r="P10">
        <v>127.71534734618047</v>
      </c>
      <c r="Q10">
        <v>57.187916651488109</v>
      </c>
      <c r="R10">
        <v>4.7698262358384023</v>
      </c>
      <c r="S10">
        <v>18.109340279042659</v>
      </c>
      <c r="T10">
        <v>66.717569487450362</v>
      </c>
      <c r="U10" s="114">
        <f t="shared" si="2"/>
        <v>274.5</v>
      </c>
      <c r="V10" s="112">
        <f t="shared" si="3"/>
        <v>0</v>
      </c>
      <c r="Y10">
        <f>BAWANA!AW10+BAWANA!AX10</f>
        <v>30.5</v>
      </c>
      <c r="Z10">
        <f>BAWANA!BD10+BAWANA!BE10</f>
        <v>0</v>
      </c>
      <c r="AA10">
        <f>BAWANA!X10+BAWANA!Y10</f>
        <v>30.5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279</v>
      </c>
      <c r="E11">
        <f>BAWANA!AM11</f>
        <v>0</v>
      </c>
      <c r="F11">
        <f t="shared" si="4"/>
        <v>256</v>
      </c>
      <c r="G11">
        <f t="shared" si="5"/>
        <v>279</v>
      </c>
      <c r="H11" s="112"/>
      <c r="I11">
        <f>BRPL_EOD!AI11+BRPL_EOD!AJ11</f>
        <v>129.81</v>
      </c>
      <c r="J11">
        <f>BYPL_EOD!AI11+BYPL_EOD!AJ11</f>
        <v>58.13</v>
      </c>
      <c r="K11">
        <f>MES_EOD!AI11+MES_EOD!AJ11</f>
        <v>4.84</v>
      </c>
      <c r="L11">
        <f>NDMC_EOD!AI11+NDMC_EOD!AJ11</f>
        <v>18.41</v>
      </c>
      <c r="M11">
        <f>TPDDL_EOD!AI11+TPDDL_EOD!AJ11</f>
        <v>67.81</v>
      </c>
      <c r="N11">
        <f t="shared" si="0"/>
        <v>279</v>
      </c>
      <c r="O11" s="112">
        <f t="shared" si="1"/>
        <v>0</v>
      </c>
      <c r="P11">
        <v>129.81</v>
      </c>
      <c r="Q11">
        <v>58.13</v>
      </c>
      <c r="R11">
        <v>4.84</v>
      </c>
      <c r="S11">
        <v>18.41</v>
      </c>
      <c r="T11">
        <v>67.81</v>
      </c>
      <c r="U11" s="114">
        <f t="shared" si="2"/>
        <v>279</v>
      </c>
      <c r="V11" s="112">
        <f t="shared" si="3"/>
        <v>0</v>
      </c>
      <c r="Y11">
        <f>BAWANA!AW11+BAWANA!AX11</f>
        <v>31</v>
      </c>
      <c r="Z11">
        <f>BAWANA!BD11+BAWANA!BE11</f>
        <v>0</v>
      </c>
      <c r="AA11">
        <f>BAWANA!X11+BAWANA!Y11</f>
        <v>31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279</v>
      </c>
      <c r="E12">
        <f>BAWANA!AM12</f>
        <v>0</v>
      </c>
      <c r="F12">
        <f t="shared" si="4"/>
        <v>256</v>
      </c>
      <c r="G12">
        <f t="shared" si="5"/>
        <v>279</v>
      </c>
      <c r="H12" s="112"/>
      <c r="I12">
        <f>BRPL_EOD!AI12+BRPL_EOD!AJ12</f>
        <v>129.81</v>
      </c>
      <c r="J12">
        <f>BYPL_EOD!AI12+BYPL_EOD!AJ12</f>
        <v>58.13</v>
      </c>
      <c r="K12">
        <f>MES_EOD!AI12+MES_EOD!AJ12</f>
        <v>4.84</v>
      </c>
      <c r="L12">
        <f>NDMC_EOD!AI12+NDMC_EOD!AJ12</f>
        <v>18.41</v>
      </c>
      <c r="M12">
        <f>TPDDL_EOD!AI12+TPDDL_EOD!AJ12</f>
        <v>67.81</v>
      </c>
      <c r="N12">
        <f t="shared" si="0"/>
        <v>279</v>
      </c>
      <c r="O12" s="112">
        <f t="shared" si="1"/>
        <v>0</v>
      </c>
      <c r="P12">
        <v>129.81</v>
      </c>
      <c r="Q12">
        <v>58.13</v>
      </c>
      <c r="R12">
        <v>4.84</v>
      </c>
      <c r="S12">
        <v>18.41</v>
      </c>
      <c r="T12">
        <v>67.81</v>
      </c>
      <c r="U12" s="114">
        <f t="shared" si="2"/>
        <v>279</v>
      </c>
      <c r="V12" s="112">
        <f t="shared" si="3"/>
        <v>0</v>
      </c>
      <c r="Y12">
        <f>BAWANA!AW12+BAWANA!AX12</f>
        <v>31</v>
      </c>
      <c r="Z12">
        <f>BAWANA!BD12+BAWANA!BE12</f>
        <v>0</v>
      </c>
      <c r="AA12">
        <f>BAWANA!X12+BAWANA!Y12</f>
        <v>31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279</v>
      </c>
      <c r="E13">
        <f>BAWANA!AM13</f>
        <v>0</v>
      </c>
      <c r="F13">
        <f t="shared" si="4"/>
        <v>256</v>
      </c>
      <c r="G13">
        <f t="shared" si="5"/>
        <v>279</v>
      </c>
      <c r="H13" s="112"/>
      <c r="I13">
        <f>BRPL_EOD!AI13+BRPL_EOD!AJ13</f>
        <v>129.81</v>
      </c>
      <c r="J13">
        <f>BYPL_EOD!AI13+BYPL_EOD!AJ13</f>
        <v>58.13</v>
      </c>
      <c r="K13">
        <f>MES_EOD!AI13+MES_EOD!AJ13</f>
        <v>4.84</v>
      </c>
      <c r="L13">
        <f>NDMC_EOD!AI13+NDMC_EOD!AJ13</f>
        <v>18.41</v>
      </c>
      <c r="M13">
        <f>TPDDL_EOD!AI13+TPDDL_EOD!AJ13</f>
        <v>67.81</v>
      </c>
      <c r="N13">
        <f t="shared" si="0"/>
        <v>279</v>
      </c>
      <c r="O13" s="112">
        <f t="shared" si="1"/>
        <v>0</v>
      </c>
      <c r="P13">
        <v>129.81</v>
      </c>
      <c r="Q13">
        <v>58.13</v>
      </c>
      <c r="R13">
        <v>4.84</v>
      </c>
      <c r="S13">
        <v>18.41</v>
      </c>
      <c r="T13">
        <v>67.81</v>
      </c>
      <c r="U13" s="114">
        <f t="shared" si="2"/>
        <v>279</v>
      </c>
      <c r="V13" s="112">
        <f t="shared" si="3"/>
        <v>0</v>
      </c>
      <c r="Y13">
        <f>BAWANA!AW13+BAWANA!AX13</f>
        <v>31</v>
      </c>
      <c r="Z13">
        <f>BAWANA!BD13+BAWANA!BE13</f>
        <v>0</v>
      </c>
      <c r="AA13">
        <f>BAWANA!X13+BAWANA!Y13</f>
        <v>31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279</v>
      </c>
      <c r="E14">
        <f>BAWANA!AM14</f>
        <v>0</v>
      </c>
      <c r="F14">
        <f t="shared" si="4"/>
        <v>256</v>
      </c>
      <c r="G14">
        <f t="shared" si="5"/>
        <v>279</v>
      </c>
      <c r="H14" s="112"/>
      <c r="I14">
        <f>BRPL_EOD!AI14+BRPL_EOD!AJ14</f>
        <v>129.81</v>
      </c>
      <c r="J14">
        <f>BYPL_EOD!AI14+BYPL_EOD!AJ14</f>
        <v>58.13</v>
      </c>
      <c r="K14">
        <f>MES_EOD!AI14+MES_EOD!AJ14</f>
        <v>4.84</v>
      </c>
      <c r="L14">
        <f>NDMC_EOD!AI14+NDMC_EOD!AJ14</f>
        <v>18.41</v>
      </c>
      <c r="M14">
        <f>TPDDL_EOD!AI14+TPDDL_EOD!AJ14</f>
        <v>67.81</v>
      </c>
      <c r="N14">
        <f t="shared" si="0"/>
        <v>279</v>
      </c>
      <c r="O14" s="112">
        <f t="shared" si="1"/>
        <v>0</v>
      </c>
      <c r="P14">
        <v>129.81</v>
      </c>
      <c r="Q14">
        <v>58.13</v>
      </c>
      <c r="R14">
        <v>4.84</v>
      </c>
      <c r="S14">
        <v>18.41</v>
      </c>
      <c r="T14">
        <v>67.81</v>
      </c>
      <c r="U14" s="114">
        <f t="shared" si="2"/>
        <v>279</v>
      </c>
      <c r="V14" s="112">
        <f t="shared" si="3"/>
        <v>0</v>
      </c>
      <c r="Y14">
        <f>BAWANA!AW14+BAWANA!AX14</f>
        <v>31</v>
      </c>
      <c r="Z14">
        <f>BAWANA!BD14+BAWANA!BE14</f>
        <v>0</v>
      </c>
      <c r="AA14">
        <f>BAWANA!X14+BAWANA!Y14</f>
        <v>31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254</v>
      </c>
      <c r="E15">
        <f>BAWANA!AM15</f>
        <v>0</v>
      </c>
      <c r="F15">
        <f t="shared" si="4"/>
        <v>256</v>
      </c>
      <c r="G15">
        <f t="shared" si="5"/>
        <v>254</v>
      </c>
      <c r="H15" s="112"/>
      <c r="I15">
        <f>BRPL_EOD!AI15+BRPL_EOD!AJ15</f>
        <v>100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254</v>
      </c>
      <c r="O15" s="112">
        <f t="shared" si="1"/>
        <v>0</v>
      </c>
      <c r="P15">
        <v>100</v>
      </c>
      <c r="Q15">
        <v>60</v>
      </c>
      <c r="R15">
        <v>5</v>
      </c>
      <c r="S15">
        <v>19</v>
      </c>
      <c r="T15">
        <v>70</v>
      </c>
      <c r="U15" s="114">
        <f t="shared" si="2"/>
        <v>254</v>
      </c>
      <c r="V15" s="112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254</v>
      </c>
      <c r="E16">
        <f>BAWANA!AM16</f>
        <v>0</v>
      </c>
      <c r="F16">
        <f t="shared" si="4"/>
        <v>256</v>
      </c>
      <c r="G16">
        <f t="shared" si="5"/>
        <v>254</v>
      </c>
      <c r="H16" s="112"/>
      <c r="I16">
        <f>BRPL_EOD!AI16+BRPL_EOD!AJ16</f>
        <v>100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254</v>
      </c>
      <c r="O16" s="112">
        <f t="shared" si="1"/>
        <v>0</v>
      </c>
      <c r="P16">
        <v>100</v>
      </c>
      <c r="Q16">
        <v>60</v>
      </c>
      <c r="R16">
        <v>5</v>
      </c>
      <c r="S16">
        <v>19</v>
      </c>
      <c r="T16">
        <v>70</v>
      </c>
      <c r="U16" s="114">
        <f t="shared" si="2"/>
        <v>254</v>
      </c>
      <c r="V16" s="112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217.82999999999998</v>
      </c>
      <c r="E17">
        <f>BAWANA!AM17</f>
        <v>0</v>
      </c>
      <c r="F17">
        <f t="shared" si="4"/>
        <v>256</v>
      </c>
      <c r="G17">
        <f t="shared" si="5"/>
        <v>217.82999999999998</v>
      </c>
      <c r="H17" s="112"/>
      <c r="I17">
        <f>BRPL_EOD!AI17+BRPL_EOD!AJ17</f>
        <v>78.459999999999994</v>
      </c>
      <c r="J17">
        <f>BYPL_EOD!AI17+BYPL_EOD!AJ17</f>
        <v>45.37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217.82999999999998</v>
      </c>
      <c r="O17" s="112">
        <f t="shared" si="1"/>
        <v>0</v>
      </c>
      <c r="P17">
        <v>78.459999999999994</v>
      </c>
      <c r="Q17">
        <v>45.37</v>
      </c>
      <c r="R17">
        <v>5</v>
      </c>
      <c r="S17">
        <v>19</v>
      </c>
      <c r="T17">
        <v>70</v>
      </c>
      <c r="U17" s="114">
        <f t="shared" si="2"/>
        <v>217.82999999999998</v>
      </c>
      <c r="V17" s="112">
        <f t="shared" si="3"/>
        <v>0</v>
      </c>
      <c r="Y17">
        <f>BAWANA!AW17+BAWANA!AX17</f>
        <v>32</v>
      </c>
      <c r="Z17">
        <f>BAWANA!BD17+BAWANA!BE17</f>
        <v>20.170000000000002</v>
      </c>
      <c r="AA17">
        <f>BAWANA!X17+BAWANA!Y17</f>
        <v>32</v>
      </c>
      <c r="AB17">
        <f>BAWANA!AE17+BAWANA!AF17</f>
        <v>20.170000000000002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216.37</v>
      </c>
      <c r="E18">
        <f>BAWANA!AM18</f>
        <v>0</v>
      </c>
      <c r="F18">
        <f t="shared" si="4"/>
        <v>256</v>
      </c>
      <c r="G18">
        <f t="shared" si="5"/>
        <v>216.37</v>
      </c>
      <c r="H18" s="112"/>
      <c r="I18">
        <f>BRPL_EOD!AI18+BRPL_EOD!AJ18</f>
        <v>84.16</v>
      </c>
      <c r="J18">
        <f>BYPL_EOD!AI18+BYPL_EOD!AJ18</f>
        <v>48.67</v>
      </c>
      <c r="K18">
        <f>MES_EOD!AI18+MES_EOD!AJ18</f>
        <v>5</v>
      </c>
      <c r="L18">
        <f>NDMC_EOD!AI18+NDMC_EOD!AJ18</f>
        <v>19.73</v>
      </c>
      <c r="M18">
        <f>TPDDL_EOD!AI18+TPDDL_EOD!AJ18</f>
        <v>58.81</v>
      </c>
      <c r="N18">
        <f t="shared" si="0"/>
        <v>216.36999999999998</v>
      </c>
      <c r="O18" s="112">
        <f t="shared" si="1"/>
        <v>0</v>
      </c>
      <c r="P18">
        <v>84.160000000000011</v>
      </c>
      <c r="Q18">
        <v>48.670000000000009</v>
      </c>
      <c r="R18">
        <v>5.0000000000000009</v>
      </c>
      <c r="S18">
        <v>19.730000000000004</v>
      </c>
      <c r="T18">
        <v>58.810000000000009</v>
      </c>
      <c r="U18" s="114">
        <f t="shared" si="2"/>
        <v>216.37</v>
      </c>
      <c r="V18" s="112">
        <f t="shared" si="3"/>
        <v>0</v>
      </c>
      <c r="Y18">
        <f>BAWANA!AW18+BAWANA!AX18</f>
        <v>32</v>
      </c>
      <c r="Z18">
        <f>BAWANA!BD18+BAWANA!BE18</f>
        <v>21.63</v>
      </c>
      <c r="AA18">
        <f>BAWANA!X18+BAWANA!Y18</f>
        <v>32</v>
      </c>
      <c r="AB18">
        <f>BAWANA!AE18+BAWANA!AF18</f>
        <v>21.63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216.37</v>
      </c>
      <c r="E19">
        <f>BAWANA!AM19</f>
        <v>0</v>
      </c>
      <c r="F19">
        <f t="shared" si="4"/>
        <v>256</v>
      </c>
      <c r="G19">
        <f t="shared" si="5"/>
        <v>216.37</v>
      </c>
      <c r="H19" s="112"/>
      <c r="I19">
        <f>BRPL_EOD!AI19+BRPL_EOD!AJ19</f>
        <v>84.16</v>
      </c>
      <c r="J19">
        <f>BYPL_EOD!AI19+BYPL_EOD!AJ19</f>
        <v>48.67</v>
      </c>
      <c r="K19">
        <f>MES_EOD!AI19+MES_EOD!AJ19</f>
        <v>5</v>
      </c>
      <c r="L19">
        <f>NDMC_EOD!AI19+NDMC_EOD!AJ19</f>
        <v>19.73</v>
      </c>
      <c r="M19">
        <f>TPDDL_EOD!AI19+TPDDL_EOD!AJ19</f>
        <v>58.81</v>
      </c>
      <c r="N19">
        <f t="shared" si="0"/>
        <v>216.36999999999998</v>
      </c>
      <c r="O19" s="112">
        <f t="shared" si="1"/>
        <v>0</v>
      </c>
      <c r="P19">
        <v>84.160000000000011</v>
      </c>
      <c r="Q19">
        <v>48.670000000000009</v>
      </c>
      <c r="R19">
        <v>5.0000000000000009</v>
      </c>
      <c r="S19">
        <v>19.730000000000004</v>
      </c>
      <c r="T19">
        <v>58.810000000000009</v>
      </c>
      <c r="U19" s="114">
        <f t="shared" si="2"/>
        <v>216.37</v>
      </c>
      <c r="V19" s="112">
        <f t="shared" si="3"/>
        <v>0</v>
      </c>
      <c r="Y19">
        <f>BAWANA!AW19+BAWANA!AX19</f>
        <v>32</v>
      </c>
      <c r="Z19">
        <f>BAWANA!BD19+BAWANA!BE19</f>
        <v>21.63</v>
      </c>
      <c r="AA19">
        <f>BAWANA!X19+BAWANA!Y19</f>
        <v>32</v>
      </c>
      <c r="AB19">
        <f>BAWANA!AE19+BAWANA!AF19</f>
        <v>21.63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216.37</v>
      </c>
      <c r="E20">
        <f>BAWANA!AM20</f>
        <v>0</v>
      </c>
      <c r="F20">
        <f t="shared" si="4"/>
        <v>256</v>
      </c>
      <c r="G20">
        <f t="shared" si="5"/>
        <v>216.37</v>
      </c>
      <c r="H20" s="112"/>
      <c r="I20">
        <f>BRPL_EOD!AI20+BRPL_EOD!AJ20</f>
        <v>84.16</v>
      </c>
      <c r="J20">
        <f>BYPL_EOD!AI20+BYPL_EOD!AJ20</f>
        <v>48.67</v>
      </c>
      <c r="K20">
        <f>MES_EOD!AI20+MES_EOD!AJ20</f>
        <v>5</v>
      </c>
      <c r="L20">
        <f>NDMC_EOD!AI20+NDMC_EOD!AJ20</f>
        <v>19.73</v>
      </c>
      <c r="M20">
        <f>TPDDL_EOD!AI20+TPDDL_EOD!AJ20</f>
        <v>58.81</v>
      </c>
      <c r="N20">
        <f t="shared" si="0"/>
        <v>216.36999999999998</v>
      </c>
      <c r="O20" s="112">
        <f t="shared" si="1"/>
        <v>0</v>
      </c>
      <c r="P20">
        <v>84.160000000000011</v>
      </c>
      <c r="Q20">
        <v>48.670000000000009</v>
      </c>
      <c r="R20">
        <v>5.0000000000000009</v>
      </c>
      <c r="S20">
        <v>19.730000000000004</v>
      </c>
      <c r="T20">
        <v>58.810000000000009</v>
      </c>
      <c r="U20" s="114">
        <f t="shared" si="2"/>
        <v>216.37</v>
      </c>
      <c r="V20" s="112">
        <f t="shared" si="3"/>
        <v>0</v>
      </c>
      <c r="Y20">
        <f>BAWANA!AW20+BAWANA!AX20</f>
        <v>32</v>
      </c>
      <c r="Z20">
        <f>BAWANA!BD20+BAWANA!BE20</f>
        <v>21.63</v>
      </c>
      <c r="AA20">
        <f>BAWANA!X20+BAWANA!Y20</f>
        <v>32</v>
      </c>
      <c r="AB20">
        <f>BAWANA!AE20+BAWANA!AF20</f>
        <v>21.63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216.37</v>
      </c>
      <c r="E21">
        <f>BAWANA!AM21</f>
        <v>0</v>
      </c>
      <c r="F21">
        <f t="shared" si="4"/>
        <v>256</v>
      </c>
      <c r="G21">
        <f t="shared" si="5"/>
        <v>216.37</v>
      </c>
      <c r="H21" s="112"/>
      <c r="I21">
        <f>BRPL_EOD!AI21+BRPL_EOD!AJ21</f>
        <v>84.16</v>
      </c>
      <c r="J21">
        <f>BYPL_EOD!AI21+BYPL_EOD!AJ21</f>
        <v>48.67</v>
      </c>
      <c r="K21">
        <f>MES_EOD!AI21+MES_EOD!AJ21</f>
        <v>5</v>
      </c>
      <c r="L21">
        <f>NDMC_EOD!AI21+NDMC_EOD!AJ21</f>
        <v>19.73</v>
      </c>
      <c r="M21">
        <f>TPDDL_EOD!AI21+TPDDL_EOD!AJ21</f>
        <v>58.81</v>
      </c>
      <c r="N21">
        <f t="shared" si="0"/>
        <v>216.36999999999998</v>
      </c>
      <c r="O21" s="112">
        <f t="shared" si="1"/>
        <v>0</v>
      </c>
      <c r="P21">
        <v>84.160000000000011</v>
      </c>
      <c r="Q21">
        <v>48.670000000000009</v>
      </c>
      <c r="R21">
        <v>5.0000000000000009</v>
      </c>
      <c r="S21">
        <v>19.730000000000004</v>
      </c>
      <c r="T21">
        <v>58.810000000000009</v>
      </c>
      <c r="U21" s="114">
        <f t="shared" si="2"/>
        <v>216.37</v>
      </c>
      <c r="V21" s="112">
        <f t="shared" si="3"/>
        <v>0</v>
      </c>
      <c r="Y21">
        <f>BAWANA!AW21+BAWANA!AX21</f>
        <v>32</v>
      </c>
      <c r="Z21">
        <f>BAWANA!BD21+BAWANA!BE21</f>
        <v>21.63</v>
      </c>
      <c r="AA21">
        <f>BAWANA!X21+BAWANA!Y21</f>
        <v>32</v>
      </c>
      <c r="AB21">
        <f>BAWANA!AE21+BAWANA!AF21</f>
        <v>21.63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216.37</v>
      </c>
      <c r="E22">
        <f>BAWANA!AM22</f>
        <v>0</v>
      </c>
      <c r="F22">
        <f t="shared" si="4"/>
        <v>256</v>
      </c>
      <c r="G22">
        <f t="shared" si="5"/>
        <v>216.37</v>
      </c>
      <c r="H22" s="112"/>
      <c r="I22">
        <f>BRPL_EOD!AI22+BRPL_EOD!AJ22</f>
        <v>84.16</v>
      </c>
      <c r="J22">
        <f>BYPL_EOD!AI22+BYPL_EOD!AJ22</f>
        <v>48.67</v>
      </c>
      <c r="K22">
        <f>MES_EOD!AI22+MES_EOD!AJ22</f>
        <v>5</v>
      </c>
      <c r="L22">
        <f>NDMC_EOD!AI22+NDMC_EOD!AJ22</f>
        <v>19.73</v>
      </c>
      <c r="M22">
        <f>TPDDL_EOD!AI22+TPDDL_EOD!AJ22</f>
        <v>58.81</v>
      </c>
      <c r="N22">
        <f t="shared" si="0"/>
        <v>216.36999999999998</v>
      </c>
      <c r="O22" s="112">
        <f t="shared" si="1"/>
        <v>0</v>
      </c>
      <c r="P22">
        <v>84.160000000000011</v>
      </c>
      <c r="Q22">
        <v>48.670000000000009</v>
      </c>
      <c r="R22">
        <v>5.0000000000000009</v>
      </c>
      <c r="S22">
        <v>19.730000000000004</v>
      </c>
      <c r="T22">
        <v>58.810000000000009</v>
      </c>
      <c r="U22" s="114">
        <f t="shared" si="2"/>
        <v>216.37</v>
      </c>
      <c r="V22" s="112">
        <f t="shared" si="3"/>
        <v>0</v>
      </c>
      <c r="Y22">
        <f>BAWANA!AW22+BAWANA!AX22</f>
        <v>32</v>
      </c>
      <c r="Z22">
        <f>BAWANA!BD22+BAWANA!BE22</f>
        <v>21.63</v>
      </c>
      <c r="AA22">
        <f>BAWANA!X22+BAWANA!Y22</f>
        <v>32</v>
      </c>
      <c r="AB22">
        <f>BAWANA!AE22+BAWANA!AF22</f>
        <v>21.63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217.82999999999998</v>
      </c>
      <c r="E23">
        <f>BAWANA!AM23</f>
        <v>0</v>
      </c>
      <c r="F23">
        <f t="shared" si="4"/>
        <v>256</v>
      </c>
      <c r="G23">
        <f t="shared" si="5"/>
        <v>217.82999999999998</v>
      </c>
      <c r="H23" s="112"/>
      <c r="I23">
        <f>BRPL_EOD!AI23+BRPL_EOD!AJ23</f>
        <v>78.459999999999994</v>
      </c>
      <c r="J23">
        <f>BYPL_EOD!AI23+BYPL_EOD!AJ23</f>
        <v>45.37</v>
      </c>
      <c r="K23">
        <f>MES_EOD!AI23+MES_EOD!AJ23</f>
        <v>5</v>
      </c>
      <c r="L23">
        <f>NDMC_EOD!AI23+NDMC_EOD!AJ23</f>
        <v>19</v>
      </c>
      <c r="M23">
        <f>TPDDL_EOD!AI23+TPDDL_EOD!AJ23</f>
        <v>70</v>
      </c>
      <c r="N23">
        <f t="shared" si="0"/>
        <v>217.82999999999998</v>
      </c>
      <c r="O23" s="112">
        <f t="shared" si="1"/>
        <v>0</v>
      </c>
      <c r="P23">
        <v>78.459999999999994</v>
      </c>
      <c r="Q23">
        <v>45.37</v>
      </c>
      <c r="R23">
        <v>5</v>
      </c>
      <c r="S23">
        <v>19</v>
      </c>
      <c r="T23">
        <v>70</v>
      </c>
      <c r="U23" s="114">
        <f t="shared" si="2"/>
        <v>217.82999999999998</v>
      </c>
      <c r="V23" s="112">
        <f t="shared" si="3"/>
        <v>0</v>
      </c>
      <c r="Y23">
        <f>BAWANA!AW23+BAWANA!AX23</f>
        <v>32</v>
      </c>
      <c r="Z23">
        <f>BAWANA!BD23+BAWANA!BE23</f>
        <v>20.170000000000002</v>
      </c>
      <c r="AA23">
        <f>BAWANA!X23+BAWANA!Y23</f>
        <v>32</v>
      </c>
      <c r="AB23">
        <f>BAWANA!AE23+BAWANA!AF23</f>
        <v>20.170000000000002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217.82999999999998</v>
      </c>
      <c r="E24">
        <f>BAWANA!AM24</f>
        <v>0</v>
      </c>
      <c r="F24">
        <f t="shared" si="4"/>
        <v>256</v>
      </c>
      <c r="G24">
        <f t="shared" si="5"/>
        <v>217.82999999999998</v>
      </c>
      <c r="H24" s="112"/>
      <c r="I24">
        <f>BRPL_EOD!AI24+BRPL_EOD!AJ24</f>
        <v>78.459999999999994</v>
      </c>
      <c r="J24">
        <f>BYPL_EOD!AI24+BYPL_EOD!AJ24</f>
        <v>45.37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217.82999999999998</v>
      </c>
      <c r="O24" s="112">
        <f t="shared" si="1"/>
        <v>0</v>
      </c>
      <c r="P24">
        <v>78.459999999999994</v>
      </c>
      <c r="Q24">
        <v>45.37</v>
      </c>
      <c r="R24">
        <v>5</v>
      </c>
      <c r="S24">
        <v>19</v>
      </c>
      <c r="T24">
        <v>70</v>
      </c>
      <c r="U24" s="114">
        <f t="shared" si="2"/>
        <v>217.82999999999998</v>
      </c>
      <c r="V24" s="112">
        <f t="shared" si="3"/>
        <v>0</v>
      </c>
      <c r="Y24">
        <f>BAWANA!AW24+BAWANA!AX24</f>
        <v>32</v>
      </c>
      <c r="Z24">
        <f>BAWANA!BD24+BAWANA!BE24</f>
        <v>20.170000000000002</v>
      </c>
      <c r="AA24">
        <f>BAWANA!X24+BAWANA!Y24</f>
        <v>32</v>
      </c>
      <c r="AB24">
        <f>BAWANA!AE24+BAWANA!AF24</f>
        <v>20.170000000000002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217.82999999999998</v>
      </c>
      <c r="E25">
        <f>BAWANA!AM25</f>
        <v>0</v>
      </c>
      <c r="F25">
        <f t="shared" si="4"/>
        <v>256</v>
      </c>
      <c r="G25">
        <f t="shared" si="5"/>
        <v>217.82999999999998</v>
      </c>
      <c r="H25" s="112"/>
      <c r="I25">
        <f>BRPL_EOD!AI25+BRPL_EOD!AJ25</f>
        <v>78.459999999999994</v>
      </c>
      <c r="J25">
        <f>BYPL_EOD!AI25+BYPL_EOD!AJ25</f>
        <v>45.37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217.82999999999998</v>
      </c>
      <c r="O25" s="112">
        <f t="shared" si="1"/>
        <v>0</v>
      </c>
      <c r="P25">
        <v>78.459999999999994</v>
      </c>
      <c r="Q25">
        <v>45.37</v>
      </c>
      <c r="R25">
        <v>5</v>
      </c>
      <c r="S25">
        <v>19</v>
      </c>
      <c r="T25">
        <v>70</v>
      </c>
      <c r="U25" s="114">
        <f t="shared" si="2"/>
        <v>217.82999999999998</v>
      </c>
      <c r="V25" s="112">
        <f t="shared" si="3"/>
        <v>0</v>
      </c>
      <c r="Y25">
        <f>BAWANA!AW25+BAWANA!AX25</f>
        <v>32</v>
      </c>
      <c r="Z25">
        <f>BAWANA!BD25+BAWANA!BE25</f>
        <v>20.170000000000002</v>
      </c>
      <c r="AA25">
        <f>BAWANA!X25+BAWANA!Y25</f>
        <v>32</v>
      </c>
      <c r="AB25">
        <f>BAWANA!AE25+BAWANA!AF25</f>
        <v>20.170000000000002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217.82999999999998</v>
      </c>
      <c r="E26">
        <f>BAWANA!AM26</f>
        <v>0</v>
      </c>
      <c r="F26">
        <f t="shared" si="4"/>
        <v>256</v>
      </c>
      <c r="G26">
        <f t="shared" si="5"/>
        <v>217.82999999999998</v>
      </c>
      <c r="H26" s="112"/>
      <c r="I26">
        <f>BRPL_EOD!AI26+BRPL_EOD!AJ26</f>
        <v>78.459999999999994</v>
      </c>
      <c r="J26">
        <f>BYPL_EOD!AI26+BYPL_EOD!AJ26</f>
        <v>45.37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217.82999999999998</v>
      </c>
      <c r="O26" s="112">
        <f t="shared" si="1"/>
        <v>0</v>
      </c>
      <c r="P26">
        <v>78.459999999999994</v>
      </c>
      <c r="Q26">
        <v>45.37</v>
      </c>
      <c r="R26">
        <v>5</v>
      </c>
      <c r="S26">
        <v>19</v>
      </c>
      <c r="T26">
        <v>70</v>
      </c>
      <c r="U26" s="114">
        <f t="shared" si="2"/>
        <v>217.82999999999998</v>
      </c>
      <c r="V26" s="112">
        <f t="shared" si="3"/>
        <v>0</v>
      </c>
      <c r="Y26">
        <f>BAWANA!AW26+BAWANA!AX26</f>
        <v>32</v>
      </c>
      <c r="Z26">
        <f>BAWANA!BD26+BAWANA!BE26</f>
        <v>20.170000000000002</v>
      </c>
      <c r="AA26">
        <f>BAWANA!X26+BAWANA!Y26</f>
        <v>32</v>
      </c>
      <c r="AB26">
        <f>BAWANA!AE26+BAWANA!AF26</f>
        <v>20.170000000000002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12"/>
      <c r="I27">
        <f>BRPL_EOD!AI27+BRPL_EOD!AJ27</f>
        <v>84.16</v>
      </c>
      <c r="J27">
        <f>BYPL_EOD!AI27+BYPL_EOD!AJ27</f>
        <v>48.67</v>
      </c>
      <c r="K27">
        <f>MES_EOD!AI27+MES_EOD!AJ27</f>
        <v>5</v>
      </c>
      <c r="L27">
        <f>NDMC_EOD!AI27+NDMC_EOD!AJ27</f>
        <v>19.73</v>
      </c>
      <c r="M27">
        <f>TPDDL_EOD!AI27+TPDDL_EOD!AJ27</f>
        <v>58.81</v>
      </c>
      <c r="N27">
        <f t="shared" si="0"/>
        <v>216.36999999999998</v>
      </c>
      <c r="O27" s="112">
        <f t="shared" si="1"/>
        <v>0</v>
      </c>
      <c r="P27">
        <v>84.160000000000011</v>
      </c>
      <c r="Q27">
        <v>48.670000000000009</v>
      </c>
      <c r="R27">
        <v>5.0000000000000009</v>
      </c>
      <c r="S27">
        <v>19.730000000000004</v>
      </c>
      <c r="T27">
        <v>58.810000000000009</v>
      </c>
      <c r="U27" s="114">
        <f t="shared" si="2"/>
        <v>216.37</v>
      </c>
      <c r="V27" s="112">
        <f t="shared" si="3"/>
        <v>0</v>
      </c>
      <c r="Y27">
        <f>BAWANA!AW27+BAWANA!AX27</f>
        <v>32</v>
      </c>
      <c r="Z27">
        <f>BAWANA!BD27+BAWANA!BE27</f>
        <v>21.63</v>
      </c>
      <c r="AA27">
        <f>BAWANA!X27+BAWANA!Y27</f>
        <v>32</v>
      </c>
      <c r="AB27">
        <f>BAWANA!AE27+BAWANA!AF27</f>
        <v>21.63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32</v>
      </c>
      <c r="Z28">
        <f>BAWANA!BD28+BAWANA!BE28</f>
        <v>21.63</v>
      </c>
      <c r="AA28">
        <f>BAWANA!X28+BAWANA!Y28</f>
        <v>32</v>
      </c>
      <c r="AB28">
        <f>BAWANA!AE28+BAWANA!AF28</f>
        <v>21.63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32</v>
      </c>
      <c r="Z29">
        <f>BAWANA!BD29+BAWANA!BE29</f>
        <v>21.63</v>
      </c>
      <c r="AA29">
        <f>BAWANA!X29+BAWANA!Y29</f>
        <v>32</v>
      </c>
      <c r="AB29">
        <f>BAWANA!AE29+BAWANA!AF29</f>
        <v>21.63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32</v>
      </c>
      <c r="Z30">
        <f>BAWANA!BD30+BAWANA!BE30</f>
        <v>21.63</v>
      </c>
      <c r="AA30">
        <f>BAWANA!X30+BAWANA!Y30</f>
        <v>32</v>
      </c>
      <c r="AB30">
        <f>BAWANA!AE30+BAWANA!AF30</f>
        <v>21.63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32</v>
      </c>
      <c r="Z31">
        <f>BAWANA!BD31+BAWANA!BE31</f>
        <v>21.63</v>
      </c>
      <c r="AA31">
        <f>BAWANA!X31+BAWANA!Y31</f>
        <v>32</v>
      </c>
      <c r="AB31">
        <f>BAWANA!AE31+BAWANA!AF31</f>
        <v>21.63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32</v>
      </c>
      <c r="Z32">
        <f>BAWANA!BD32+BAWANA!BE32</f>
        <v>21.63</v>
      </c>
      <c r="AA32">
        <f>BAWANA!X32+BAWANA!Y32</f>
        <v>32</v>
      </c>
      <c r="AB32">
        <f>BAWANA!AE32+BAWANA!AF32</f>
        <v>21.63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32</v>
      </c>
      <c r="Z33">
        <f>BAWANA!BD33+BAWANA!BE33</f>
        <v>21.63</v>
      </c>
      <c r="AA33">
        <f>BAWANA!X33+BAWANA!Y33</f>
        <v>32</v>
      </c>
      <c r="AB33">
        <f>BAWANA!AE33+BAWANA!AF33</f>
        <v>21.63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32</v>
      </c>
      <c r="Z34">
        <f>BAWANA!BD34+BAWANA!BE34</f>
        <v>21.63</v>
      </c>
      <c r="AA34">
        <f>BAWANA!X34+BAWANA!Y34</f>
        <v>32</v>
      </c>
      <c r="AB34">
        <f>BAWANA!AE34+BAWANA!AF34</f>
        <v>21.63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32</v>
      </c>
      <c r="Z35">
        <f>BAWANA!BD35+BAWANA!BE35</f>
        <v>21.63</v>
      </c>
      <c r="AA35">
        <f>BAWANA!X35+BAWANA!Y35</f>
        <v>32</v>
      </c>
      <c r="AB35">
        <f>BAWANA!AE35+BAWANA!AF35</f>
        <v>21.63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32</v>
      </c>
      <c r="Z36">
        <f>BAWANA!BD36+BAWANA!BE36</f>
        <v>21.63</v>
      </c>
      <c r="AA36">
        <f>BAWANA!X36+BAWANA!Y36</f>
        <v>32</v>
      </c>
      <c r="AB36">
        <f>BAWANA!AE36+BAWANA!AF36</f>
        <v>21.63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32</v>
      </c>
      <c r="Z37">
        <f>BAWANA!BD37+BAWANA!BE37</f>
        <v>21.63</v>
      </c>
      <c r="AA37">
        <f>BAWANA!X37+BAWANA!Y37</f>
        <v>32</v>
      </c>
      <c r="AB37">
        <f>BAWANA!AE37+BAWANA!AF37</f>
        <v>21.63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32</v>
      </c>
      <c r="Z38">
        <f>BAWANA!BD38+BAWANA!BE38</f>
        <v>21.63</v>
      </c>
      <c r="AA38">
        <f>BAWANA!X38+BAWANA!Y38</f>
        <v>32</v>
      </c>
      <c r="AB38">
        <f>BAWANA!AE38+BAWANA!AF38</f>
        <v>21.63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12"/>
      <c r="I39">
        <f>BRPL_EOD!AI39+BRPL_EOD!AJ39</f>
        <v>84.16</v>
      </c>
      <c r="J39">
        <f>BYPL_EOD!AI39+BYPL_EOD!AJ39</f>
        <v>48.67</v>
      </c>
      <c r="K39">
        <f>MES_EOD!AI39+MES_EOD!AJ39</f>
        <v>5</v>
      </c>
      <c r="L39">
        <f>NDMC_EOD!AI39+NDMC_EOD!AJ39</f>
        <v>19.73</v>
      </c>
      <c r="M39">
        <f>TPDDL_EOD!AI39+TPDDL_EOD!AJ39</f>
        <v>58.81</v>
      </c>
      <c r="N39">
        <f t="shared" si="0"/>
        <v>216.36999999999998</v>
      </c>
      <c r="O39" s="112">
        <f t="shared" si="1"/>
        <v>0</v>
      </c>
      <c r="P39">
        <v>84.160000000000011</v>
      </c>
      <c r="Q39">
        <v>48.670000000000009</v>
      </c>
      <c r="R39">
        <v>5.0000000000000009</v>
      </c>
      <c r="S39">
        <v>19.730000000000004</v>
      </c>
      <c r="T39">
        <v>58.810000000000009</v>
      </c>
      <c r="U39" s="114">
        <f t="shared" si="2"/>
        <v>216.37</v>
      </c>
      <c r="V39" s="112">
        <f t="shared" si="3"/>
        <v>0</v>
      </c>
      <c r="Y39">
        <f>BAWANA!AW39+BAWANA!AX39</f>
        <v>32</v>
      </c>
      <c r="Z39">
        <f>BAWANA!BD39+BAWANA!BE39</f>
        <v>21.63</v>
      </c>
      <c r="AA39">
        <f>BAWANA!X39+BAWANA!Y39</f>
        <v>32</v>
      </c>
      <c r="AB39">
        <f>BAWANA!AE39+BAWANA!AF39</f>
        <v>21.63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216.37</v>
      </c>
      <c r="E40">
        <f>BAWANA!AM40</f>
        <v>0</v>
      </c>
      <c r="F40">
        <f t="shared" si="4"/>
        <v>256</v>
      </c>
      <c r="G40">
        <f t="shared" si="5"/>
        <v>216.37</v>
      </c>
      <c r="H40" s="112"/>
      <c r="I40">
        <f>BRPL_EOD!AI40+BRPL_EOD!AJ40</f>
        <v>84.16</v>
      </c>
      <c r="J40">
        <f>BYPL_EOD!AI40+BYPL_EOD!AJ40</f>
        <v>48.67</v>
      </c>
      <c r="K40">
        <f>MES_EOD!AI40+MES_EOD!AJ40</f>
        <v>5</v>
      </c>
      <c r="L40">
        <f>NDMC_EOD!AI40+NDMC_EOD!AJ40</f>
        <v>19.73</v>
      </c>
      <c r="M40">
        <f>TPDDL_EOD!AI40+TPDDL_EOD!AJ40</f>
        <v>58.81</v>
      </c>
      <c r="N40">
        <f t="shared" si="0"/>
        <v>216.36999999999998</v>
      </c>
      <c r="O40" s="112">
        <f t="shared" si="1"/>
        <v>0</v>
      </c>
      <c r="P40">
        <v>84.160000000000011</v>
      </c>
      <c r="Q40">
        <v>48.670000000000009</v>
      </c>
      <c r="R40">
        <v>5.0000000000000009</v>
      </c>
      <c r="S40">
        <v>19.730000000000004</v>
      </c>
      <c r="T40">
        <v>58.810000000000009</v>
      </c>
      <c r="U40" s="114">
        <f t="shared" si="2"/>
        <v>216.37</v>
      </c>
      <c r="V40" s="112">
        <f t="shared" si="3"/>
        <v>0</v>
      </c>
      <c r="Y40">
        <f>BAWANA!AW40+BAWANA!AX40</f>
        <v>32</v>
      </c>
      <c r="Z40">
        <f>BAWANA!BD40+BAWANA!BE40</f>
        <v>21.63</v>
      </c>
      <c r="AA40">
        <f>BAWANA!X40+BAWANA!Y40</f>
        <v>32</v>
      </c>
      <c r="AB40">
        <f>BAWANA!AE40+BAWANA!AF40</f>
        <v>21.63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216.37</v>
      </c>
      <c r="E41">
        <f>BAWANA!AM41</f>
        <v>0</v>
      </c>
      <c r="F41">
        <f t="shared" si="4"/>
        <v>256</v>
      </c>
      <c r="G41">
        <f t="shared" si="5"/>
        <v>216.37</v>
      </c>
      <c r="H41" s="112"/>
      <c r="I41">
        <f>BRPL_EOD!AI41+BRPL_EOD!AJ41</f>
        <v>84.16</v>
      </c>
      <c r="J41">
        <f>BYPL_EOD!AI41+BYPL_EOD!AJ41</f>
        <v>48.67</v>
      </c>
      <c r="K41">
        <f>MES_EOD!AI41+MES_EOD!AJ41</f>
        <v>5</v>
      </c>
      <c r="L41">
        <f>NDMC_EOD!AI41+NDMC_EOD!AJ41</f>
        <v>19.73</v>
      </c>
      <c r="M41">
        <f>TPDDL_EOD!AI41+TPDDL_EOD!AJ41</f>
        <v>58.81</v>
      </c>
      <c r="N41">
        <f t="shared" si="0"/>
        <v>216.36999999999998</v>
      </c>
      <c r="O41" s="112">
        <f t="shared" si="1"/>
        <v>0</v>
      </c>
      <c r="P41">
        <v>84.160000000000011</v>
      </c>
      <c r="Q41">
        <v>48.670000000000009</v>
      </c>
      <c r="R41">
        <v>5.0000000000000009</v>
      </c>
      <c r="S41">
        <v>19.730000000000004</v>
      </c>
      <c r="T41">
        <v>58.810000000000009</v>
      </c>
      <c r="U41" s="114">
        <f t="shared" si="2"/>
        <v>216.37</v>
      </c>
      <c r="V41" s="112">
        <f t="shared" si="3"/>
        <v>0</v>
      </c>
      <c r="Y41">
        <f>BAWANA!AW41+BAWANA!AX41</f>
        <v>32</v>
      </c>
      <c r="Z41">
        <f>BAWANA!BD41+BAWANA!BE41</f>
        <v>21.63</v>
      </c>
      <c r="AA41">
        <f>BAWANA!X41+BAWANA!Y41</f>
        <v>32</v>
      </c>
      <c r="AB41">
        <f>BAWANA!AE41+BAWANA!AF41</f>
        <v>21.63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216.37</v>
      </c>
      <c r="E42">
        <f>BAWANA!AM42</f>
        <v>0</v>
      </c>
      <c r="F42">
        <f t="shared" si="4"/>
        <v>256</v>
      </c>
      <c r="G42">
        <f t="shared" si="5"/>
        <v>216.37</v>
      </c>
      <c r="H42" s="112"/>
      <c r="I42">
        <f>BRPL_EOD!AI42+BRPL_EOD!AJ42</f>
        <v>84.16</v>
      </c>
      <c r="J42">
        <f>BYPL_EOD!AI42+BYPL_EOD!AJ42</f>
        <v>48.67</v>
      </c>
      <c r="K42">
        <f>MES_EOD!AI42+MES_EOD!AJ42</f>
        <v>5</v>
      </c>
      <c r="L42">
        <f>NDMC_EOD!AI42+NDMC_EOD!AJ42</f>
        <v>19.73</v>
      </c>
      <c r="M42">
        <f>TPDDL_EOD!AI42+TPDDL_EOD!AJ42</f>
        <v>58.81</v>
      </c>
      <c r="N42">
        <f t="shared" si="0"/>
        <v>216.36999999999998</v>
      </c>
      <c r="O42" s="112">
        <f t="shared" si="1"/>
        <v>0</v>
      </c>
      <c r="P42">
        <v>84.160000000000011</v>
      </c>
      <c r="Q42">
        <v>48.670000000000009</v>
      </c>
      <c r="R42">
        <v>5.0000000000000009</v>
      </c>
      <c r="S42">
        <v>19.730000000000004</v>
      </c>
      <c r="T42">
        <v>58.810000000000009</v>
      </c>
      <c r="U42" s="114">
        <f t="shared" si="2"/>
        <v>216.37</v>
      </c>
      <c r="V42" s="112">
        <f t="shared" si="3"/>
        <v>0</v>
      </c>
      <c r="Y42">
        <f>BAWANA!AW42+BAWANA!AX42</f>
        <v>32</v>
      </c>
      <c r="Z42">
        <f>BAWANA!BD42+BAWANA!BE42</f>
        <v>21.63</v>
      </c>
      <c r="AA42">
        <f>BAWANA!X42+BAWANA!Y42</f>
        <v>32</v>
      </c>
      <c r="AB42">
        <f>BAWANA!AE42+BAWANA!AF42</f>
        <v>21.63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32</v>
      </c>
      <c r="Z43">
        <f>BAWANA!BD43+BAWANA!BE43</f>
        <v>21.63</v>
      </c>
      <c r="AA43">
        <f>BAWANA!X43+BAWANA!Y43</f>
        <v>32</v>
      </c>
      <c r="AB43">
        <f>BAWANA!AE43+BAWANA!AF43</f>
        <v>21.63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32</v>
      </c>
      <c r="Z44">
        <f>BAWANA!BD44+BAWANA!BE44</f>
        <v>21.63</v>
      </c>
      <c r="AA44">
        <f>BAWANA!X44+BAWANA!Y44</f>
        <v>32</v>
      </c>
      <c r="AB44">
        <f>BAWANA!AE44+BAWANA!AF44</f>
        <v>21.63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216.37</v>
      </c>
      <c r="E45">
        <f>BAWANA!AM45</f>
        <v>0</v>
      </c>
      <c r="F45">
        <f t="shared" si="4"/>
        <v>256</v>
      </c>
      <c r="G45">
        <f t="shared" si="5"/>
        <v>216.37</v>
      </c>
      <c r="H45" s="112"/>
      <c r="I45">
        <f>BRPL_EOD!AI45+BRPL_EOD!AJ45</f>
        <v>84.16</v>
      </c>
      <c r="J45">
        <f>BYPL_EOD!AI45+BYPL_EOD!AJ45</f>
        <v>48.67</v>
      </c>
      <c r="K45">
        <f>MES_EOD!AI45+MES_EOD!AJ45</f>
        <v>5</v>
      </c>
      <c r="L45">
        <f>NDMC_EOD!AI45+NDMC_EOD!AJ45</f>
        <v>19.73</v>
      </c>
      <c r="M45">
        <f>TPDDL_EOD!AI45+TPDDL_EOD!AJ45</f>
        <v>58.81</v>
      </c>
      <c r="N45">
        <f t="shared" si="0"/>
        <v>216.36999999999998</v>
      </c>
      <c r="O45" s="112">
        <f t="shared" si="1"/>
        <v>0</v>
      </c>
      <c r="P45">
        <v>84.160000000000011</v>
      </c>
      <c r="Q45">
        <v>48.670000000000009</v>
      </c>
      <c r="R45">
        <v>5.0000000000000009</v>
      </c>
      <c r="S45">
        <v>19.730000000000004</v>
      </c>
      <c r="T45">
        <v>58.810000000000009</v>
      </c>
      <c r="U45" s="114">
        <f t="shared" si="2"/>
        <v>216.37</v>
      </c>
      <c r="V45" s="112">
        <f t="shared" si="3"/>
        <v>0</v>
      </c>
      <c r="Y45">
        <f>BAWANA!AW45+BAWANA!AX45</f>
        <v>32</v>
      </c>
      <c r="Z45">
        <f>BAWANA!BD45+BAWANA!BE45</f>
        <v>21.63</v>
      </c>
      <c r="AA45">
        <f>BAWANA!X45+BAWANA!Y45</f>
        <v>32</v>
      </c>
      <c r="AB45">
        <f>BAWANA!AE45+BAWANA!AF45</f>
        <v>21.63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216.37</v>
      </c>
      <c r="E46">
        <f>BAWANA!AM46</f>
        <v>0</v>
      </c>
      <c r="F46">
        <f t="shared" si="4"/>
        <v>256</v>
      </c>
      <c r="G46">
        <f t="shared" si="5"/>
        <v>216.37</v>
      </c>
      <c r="H46" s="112"/>
      <c r="I46">
        <f>BRPL_EOD!AI46+BRPL_EOD!AJ46</f>
        <v>84.16</v>
      </c>
      <c r="J46">
        <f>BYPL_EOD!AI46+BYPL_EOD!AJ46</f>
        <v>48.67</v>
      </c>
      <c r="K46">
        <f>MES_EOD!AI46+MES_EOD!AJ46</f>
        <v>5</v>
      </c>
      <c r="L46">
        <f>NDMC_EOD!AI46+NDMC_EOD!AJ46</f>
        <v>19.73</v>
      </c>
      <c r="M46">
        <f>TPDDL_EOD!AI46+TPDDL_EOD!AJ46</f>
        <v>58.81</v>
      </c>
      <c r="N46">
        <f t="shared" si="0"/>
        <v>216.36999999999998</v>
      </c>
      <c r="O46" s="112">
        <f t="shared" si="1"/>
        <v>0</v>
      </c>
      <c r="P46">
        <v>84.160000000000011</v>
      </c>
      <c r="Q46">
        <v>48.670000000000009</v>
      </c>
      <c r="R46">
        <v>5.0000000000000009</v>
      </c>
      <c r="S46">
        <v>19.730000000000004</v>
      </c>
      <c r="T46">
        <v>58.810000000000009</v>
      </c>
      <c r="U46" s="114">
        <f t="shared" si="2"/>
        <v>216.37</v>
      </c>
      <c r="V46" s="112">
        <f t="shared" si="3"/>
        <v>0</v>
      </c>
      <c r="Y46">
        <f>BAWANA!AW46+BAWANA!AX46</f>
        <v>32</v>
      </c>
      <c r="Z46">
        <f>BAWANA!BD46+BAWANA!BE46</f>
        <v>21.63</v>
      </c>
      <c r="AA46">
        <f>BAWANA!X46+BAWANA!Y46</f>
        <v>32</v>
      </c>
      <c r="AB46">
        <f>BAWANA!AE46+BAWANA!AF46</f>
        <v>21.63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216.37</v>
      </c>
      <c r="E47">
        <f>BAWANA!AM47</f>
        <v>0</v>
      </c>
      <c r="F47">
        <f t="shared" si="4"/>
        <v>256</v>
      </c>
      <c r="G47">
        <f t="shared" si="5"/>
        <v>216.37</v>
      </c>
      <c r="H47" s="112"/>
      <c r="I47">
        <f>BRPL_EOD!AI47+BRPL_EOD!AJ47</f>
        <v>84.16</v>
      </c>
      <c r="J47">
        <f>BYPL_EOD!AI47+BYPL_EOD!AJ47</f>
        <v>48.67</v>
      </c>
      <c r="K47">
        <f>MES_EOD!AI47+MES_EOD!AJ47</f>
        <v>5</v>
      </c>
      <c r="L47">
        <f>NDMC_EOD!AI47+NDMC_EOD!AJ47</f>
        <v>19.73</v>
      </c>
      <c r="M47">
        <f>TPDDL_EOD!AI47+TPDDL_EOD!AJ47</f>
        <v>58.81</v>
      </c>
      <c r="N47">
        <f t="shared" si="0"/>
        <v>216.36999999999998</v>
      </c>
      <c r="O47" s="112">
        <f t="shared" si="1"/>
        <v>0</v>
      </c>
      <c r="P47">
        <v>84.160000000000011</v>
      </c>
      <c r="Q47">
        <v>48.670000000000009</v>
      </c>
      <c r="R47">
        <v>5.0000000000000009</v>
      </c>
      <c r="S47">
        <v>19.730000000000004</v>
      </c>
      <c r="T47">
        <v>58.810000000000009</v>
      </c>
      <c r="U47" s="114">
        <f t="shared" si="2"/>
        <v>216.37</v>
      </c>
      <c r="V47" s="112">
        <f t="shared" si="3"/>
        <v>0</v>
      </c>
      <c r="Y47">
        <f>BAWANA!AW47+BAWANA!AX47</f>
        <v>32</v>
      </c>
      <c r="Z47">
        <f>BAWANA!BD47+BAWANA!BE47</f>
        <v>21.63</v>
      </c>
      <c r="AA47">
        <f>BAWANA!X47+BAWANA!Y47</f>
        <v>32</v>
      </c>
      <c r="AB47">
        <f>BAWANA!AE47+BAWANA!AF47</f>
        <v>21.63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216.37</v>
      </c>
      <c r="E48">
        <f>BAWANA!AM48</f>
        <v>0</v>
      </c>
      <c r="F48">
        <f t="shared" si="4"/>
        <v>256</v>
      </c>
      <c r="G48">
        <f t="shared" si="5"/>
        <v>216.37</v>
      </c>
      <c r="H48" s="112"/>
      <c r="I48">
        <f>BRPL_EOD!AI48+BRPL_EOD!AJ48</f>
        <v>84.16</v>
      </c>
      <c r="J48">
        <f>BYPL_EOD!AI48+BYPL_EOD!AJ48</f>
        <v>48.67</v>
      </c>
      <c r="K48">
        <f>MES_EOD!AI48+MES_EOD!AJ48</f>
        <v>5</v>
      </c>
      <c r="L48">
        <f>NDMC_EOD!AI48+NDMC_EOD!AJ48</f>
        <v>19.73</v>
      </c>
      <c r="M48">
        <f>TPDDL_EOD!AI48+TPDDL_EOD!AJ48</f>
        <v>58.81</v>
      </c>
      <c r="N48">
        <f t="shared" si="0"/>
        <v>216.36999999999998</v>
      </c>
      <c r="O48" s="112">
        <f t="shared" si="1"/>
        <v>0</v>
      </c>
      <c r="P48">
        <v>84.160000000000011</v>
      </c>
      <c r="Q48">
        <v>48.670000000000009</v>
      </c>
      <c r="R48">
        <v>5.0000000000000009</v>
      </c>
      <c r="S48">
        <v>19.730000000000004</v>
      </c>
      <c r="T48">
        <v>58.810000000000009</v>
      </c>
      <c r="U48" s="114">
        <f t="shared" si="2"/>
        <v>216.37</v>
      </c>
      <c r="V48" s="112">
        <f t="shared" si="3"/>
        <v>0</v>
      </c>
      <c r="Y48">
        <f>BAWANA!AW48+BAWANA!AX48</f>
        <v>32</v>
      </c>
      <c r="Z48">
        <f>BAWANA!BD48+BAWANA!BE48</f>
        <v>21.63</v>
      </c>
      <c r="AA48">
        <f>BAWANA!X48+BAWANA!Y48</f>
        <v>32</v>
      </c>
      <c r="AB48">
        <f>BAWANA!AE48+BAWANA!AF48</f>
        <v>21.63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216.37</v>
      </c>
      <c r="E49">
        <f>BAWANA!AM49</f>
        <v>0</v>
      </c>
      <c r="F49">
        <f t="shared" si="4"/>
        <v>256</v>
      </c>
      <c r="G49">
        <f t="shared" si="5"/>
        <v>216.37</v>
      </c>
      <c r="H49" s="112"/>
      <c r="I49">
        <f>BRPL_EOD!AI49+BRPL_EOD!AJ49</f>
        <v>84.16</v>
      </c>
      <c r="J49">
        <f>BYPL_EOD!AI49+BYPL_EOD!AJ49</f>
        <v>48.67</v>
      </c>
      <c r="K49">
        <f>MES_EOD!AI49+MES_EOD!AJ49</f>
        <v>5</v>
      </c>
      <c r="L49">
        <f>NDMC_EOD!AI49+NDMC_EOD!AJ49</f>
        <v>19.73</v>
      </c>
      <c r="M49">
        <f>TPDDL_EOD!AI49+TPDDL_EOD!AJ49</f>
        <v>58.81</v>
      </c>
      <c r="N49">
        <f t="shared" si="0"/>
        <v>216.36999999999998</v>
      </c>
      <c r="O49" s="112">
        <f t="shared" si="1"/>
        <v>0</v>
      </c>
      <c r="P49">
        <v>84.160000000000011</v>
      </c>
      <c r="Q49">
        <v>48.670000000000009</v>
      </c>
      <c r="R49">
        <v>5.0000000000000009</v>
      </c>
      <c r="S49">
        <v>19.730000000000004</v>
      </c>
      <c r="T49">
        <v>58.810000000000009</v>
      </c>
      <c r="U49" s="114">
        <f t="shared" si="2"/>
        <v>216.37</v>
      </c>
      <c r="V49" s="112">
        <f t="shared" si="3"/>
        <v>0</v>
      </c>
      <c r="Y49">
        <f>BAWANA!AW49+BAWANA!AX49</f>
        <v>32</v>
      </c>
      <c r="Z49">
        <f>BAWANA!BD49+BAWANA!BE49</f>
        <v>21.63</v>
      </c>
      <c r="AA49">
        <f>BAWANA!X49+BAWANA!Y49</f>
        <v>32</v>
      </c>
      <c r="AB49">
        <f>BAWANA!AE49+BAWANA!AF49</f>
        <v>21.63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216.37</v>
      </c>
      <c r="E50">
        <f>BAWANA!AM50</f>
        <v>0</v>
      </c>
      <c r="F50">
        <f t="shared" si="4"/>
        <v>256</v>
      </c>
      <c r="G50">
        <f t="shared" si="5"/>
        <v>216.37</v>
      </c>
      <c r="H50" s="112"/>
      <c r="I50">
        <f>BRPL_EOD!AI50+BRPL_EOD!AJ50</f>
        <v>84.16</v>
      </c>
      <c r="J50">
        <f>BYPL_EOD!AI50+BYPL_EOD!AJ50</f>
        <v>48.67</v>
      </c>
      <c r="K50">
        <f>MES_EOD!AI50+MES_EOD!AJ50</f>
        <v>5</v>
      </c>
      <c r="L50">
        <f>NDMC_EOD!AI50+NDMC_EOD!AJ50</f>
        <v>19.73</v>
      </c>
      <c r="M50">
        <f>TPDDL_EOD!AI50+TPDDL_EOD!AJ50</f>
        <v>58.81</v>
      </c>
      <c r="N50">
        <f t="shared" si="0"/>
        <v>216.36999999999998</v>
      </c>
      <c r="O50" s="112">
        <f t="shared" si="1"/>
        <v>0</v>
      </c>
      <c r="P50">
        <v>84.160000000000011</v>
      </c>
      <c r="Q50">
        <v>48.670000000000009</v>
      </c>
      <c r="R50">
        <v>5.0000000000000009</v>
      </c>
      <c r="S50">
        <v>19.730000000000004</v>
      </c>
      <c r="T50">
        <v>58.810000000000009</v>
      </c>
      <c r="U50" s="114">
        <f t="shared" si="2"/>
        <v>216.37</v>
      </c>
      <c r="V50" s="112">
        <f t="shared" si="3"/>
        <v>0</v>
      </c>
      <c r="Y50">
        <f>BAWANA!AW50+BAWANA!AX50</f>
        <v>32</v>
      </c>
      <c r="Z50">
        <f>BAWANA!BD50+BAWANA!BE50</f>
        <v>21.63</v>
      </c>
      <c r="AA50">
        <f>BAWANA!X50+BAWANA!Y50</f>
        <v>32</v>
      </c>
      <c r="AB50">
        <f>BAWANA!AE50+BAWANA!AF50</f>
        <v>21.63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216.37</v>
      </c>
      <c r="E51">
        <f>BAWANA!AM51</f>
        <v>0</v>
      </c>
      <c r="F51">
        <f t="shared" si="4"/>
        <v>256</v>
      </c>
      <c r="G51">
        <f t="shared" si="5"/>
        <v>216.37</v>
      </c>
      <c r="H51" s="112"/>
      <c r="I51">
        <f>BRPL_EOD!AI51+BRPL_EOD!AJ51</f>
        <v>84.16</v>
      </c>
      <c r="J51">
        <f>BYPL_EOD!AI51+BYPL_EOD!AJ51</f>
        <v>48.67</v>
      </c>
      <c r="K51">
        <f>MES_EOD!AI51+MES_EOD!AJ51</f>
        <v>5</v>
      </c>
      <c r="L51">
        <f>NDMC_EOD!AI51+NDMC_EOD!AJ51</f>
        <v>19.73</v>
      </c>
      <c r="M51">
        <f>TPDDL_EOD!AI51+TPDDL_EOD!AJ51</f>
        <v>58.81</v>
      </c>
      <c r="N51">
        <f t="shared" si="0"/>
        <v>216.36999999999998</v>
      </c>
      <c r="O51" s="112">
        <f t="shared" si="1"/>
        <v>0</v>
      </c>
      <c r="P51">
        <v>84.160000000000011</v>
      </c>
      <c r="Q51">
        <v>48.670000000000009</v>
      </c>
      <c r="R51">
        <v>5.0000000000000009</v>
      </c>
      <c r="S51">
        <v>19.730000000000004</v>
      </c>
      <c r="T51">
        <v>58.810000000000009</v>
      </c>
      <c r="U51" s="114">
        <f t="shared" si="2"/>
        <v>216.37</v>
      </c>
      <c r="V51" s="112">
        <f t="shared" si="3"/>
        <v>0</v>
      </c>
      <c r="Y51">
        <f>BAWANA!AW51+BAWANA!AX51</f>
        <v>32</v>
      </c>
      <c r="Z51">
        <f>BAWANA!BD51+BAWANA!BE51</f>
        <v>21.63</v>
      </c>
      <c r="AA51">
        <f>BAWANA!X51+BAWANA!Y51</f>
        <v>32</v>
      </c>
      <c r="AB51">
        <f>BAWANA!AE51+BAWANA!AF51</f>
        <v>21.63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216.37</v>
      </c>
      <c r="E52">
        <f>BAWANA!AM52</f>
        <v>0</v>
      </c>
      <c r="F52">
        <f t="shared" si="4"/>
        <v>256</v>
      </c>
      <c r="G52">
        <f t="shared" si="5"/>
        <v>216.37</v>
      </c>
      <c r="H52" s="112"/>
      <c r="I52">
        <f>BRPL_EOD!AI52+BRPL_EOD!AJ52</f>
        <v>84.16</v>
      </c>
      <c r="J52">
        <f>BYPL_EOD!AI52+BYPL_EOD!AJ52</f>
        <v>48.67</v>
      </c>
      <c r="K52">
        <f>MES_EOD!AI52+MES_EOD!AJ52</f>
        <v>5</v>
      </c>
      <c r="L52">
        <f>NDMC_EOD!AI52+NDMC_EOD!AJ52</f>
        <v>19.73</v>
      </c>
      <c r="M52">
        <f>TPDDL_EOD!AI52+TPDDL_EOD!AJ52</f>
        <v>58.81</v>
      </c>
      <c r="N52">
        <f t="shared" si="0"/>
        <v>216.36999999999998</v>
      </c>
      <c r="O52" s="112">
        <f t="shared" si="1"/>
        <v>0</v>
      </c>
      <c r="P52">
        <v>84.160000000000011</v>
      </c>
      <c r="Q52">
        <v>48.670000000000009</v>
      </c>
      <c r="R52">
        <v>5.0000000000000009</v>
      </c>
      <c r="S52">
        <v>19.730000000000004</v>
      </c>
      <c r="T52">
        <v>58.810000000000009</v>
      </c>
      <c r="U52" s="114">
        <f t="shared" si="2"/>
        <v>216.37</v>
      </c>
      <c r="V52" s="112">
        <f t="shared" si="3"/>
        <v>0</v>
      </c>
      <c r="Y52">
        <f>BAWANA!AW52+BAWANA!AX52</f>
        <v>32</v>
      </c>
      <c r="Z52">
        <f>BAWANA!BD52+BAWANA!BE52</f>
        <v>21.63</v>
      </c>
      <c r="AA52">
        <f>BAWANA!X52+BAWANA!Y52</f>
        <v>32</v>
      </c>
      <c r="AB52">
        <f>BAWANA!AE52+BAWANA!AF52</f>
        <v>21.63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216.37</v>
      </c>
      <c r="E53">
        <f>BAWANA!AM53</f>
        <v>0</v>
      </c>
      <c r="F53">
        <f t="shared" si="4"/>
        <v>256</v>
      </c>
      <c r="G53">
        <f t="shared" si="5"/>
        <v>216.37</v>
      </c>
      <c r="H53" s="112"/>
      <c r="I53">
        <f>BRPL_EOD!AI53+BRPL_EOD!AJ53</f>
        <v>84.16</v>
      </c>
      <c r="J53">
        <f>BYPL_EOD!AI53+BYPL_EOD!AJ53</f>
        <v>48.67</v>
      </c>
      <c r="K53">
        <f>MES_EOD!AI53+MES_EOD!AJ53</f>
        <v>5</v>
      </c>
      <c r="L53">
        <f>NDMC_EOD!AI53+NDMC_EOD!AJ53</f>
        <v>19.73</v>
      </c>
      <c r="M53">
        <f>TPDDL_EOD!AI53+TPDDL_EOD!AJ53</f>
        <v>58.81</v>
      </c>
      <c r="N53">
        <f t="shared" si="0"/>
        <v>216.36999999999998</v>
      </c>
      <c r="O53" s="112">
        <f t="shared" si="1"/>
        <v>0</v>
      </c>
      <c r="P53">
        <v>84.160000000000011</v>
      </c>
      <c r="Q53">
        <v>48.670000000000009</v>
      </c>
      <c r="R53">
        <v>5.0000000000000009</v>
      </c>
      <c r="S53">
        <v>19.730000000000004</v>
      </c>
      <c r="T53">
        <v>58.810000000000009</v>
      </c>
      <c r="U53" s="114">
        <f t="shared" si="2"/>
        <v>216.37</v>
      </c>
      <c r="V53" s="112">
        <f t="shared" si="3"/>
        <v>0</v>
      </c>
      <c r="Y53">
        <f>BAWANA!AW53+BAWANA!AX53</f>
        <v>32</v>
      </c>
      <c r="Z53">
        <f>BAWANA!BD53+BAWANA!BE53</f>
        <v>21.63</v>
      </c>
      <c r="AA53">
        <f>BAWANA!X53+BAWANA!Y53</f>
        <v>32</v>
      </c>
      <c r="AB53">
        <f>BAWANA!AE53+BAWANA!AF53</f>
        <v>21.63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216.37</v>
      </c>
      <c r="E54">
        <f>BAWANA!AM54</f>
        <v>0</v>
      </c>
      <c r="F54">
        <f t="shared" si="4"/>
        <v>256</v>
      </c>
      <c r="G54">
        <f t="shared" si="5"/>
        <v>216.37</v>
      </c>
      <c r="H54" s="112"/>
      <c r="I54">
        <f>BRPL_EOD!AI54+BRPL_EOD!AJ54</f>
        <v>84.16</v>
      </c>
      <c r="J54">
        <f>BYPL_EOD!AI54+BYPL_EOD!AJ54</f>
        <v>48.67</v>
      </c>
      <c r="K54">
        <f>MES_EOD!AI54+MES_EOD!AJ54</f>
        <v>5</v>
      </c>
      <c r="L54">
        <f>NDMC_EOD!AI54+NDMC_EOD!AJ54</f>
        <v>19.73</v>
      </c>
      <c r="M54">
        <f>TPDDL_EOD!AI54+TPDDL_EOD!AJ54</f>
        <v>58.81</v>
      </c>
      <c r="N54">
        <f t="shared" si="0"/>
        <v>216.36999999999998</v>
      </c>
      <c r="O54" s="112">
        <f t="shared" si="1"/>
        <v>0</v>
      </c>
      <c r="P54">
        <v>84.160000000000011</v>
      </c>
      <c r="Q54">
        <v>48.670000000000009</v>
      </c>
      <c r="R54">
        <v>5.0000000000000009</v>
      </c>
      <c r="S54">
        <v>19.730000000000004</v>
      </c>
      <c r="T54">
        <v>58.810000000000009</v>
      </c>
      <c r="U54" s="114">
        <f t="shared" si="2"/>
        <v>216.37</v>
      </c>
      <c r="V54" s="112">
        <f t="shared" si="3"/>
        <v>0</v>
      </c>
      <c r="Y54">
        <f>BAWANA!AW54+BAWANA!AX54</f>
        <v>32</v>
      </c>
      <c r="Z54">
        <f>BAWANA!BD54+BAWANA!BE54</f>
        <v>21.63</v>
      </c>
      <c r="AA54">
        <f>BAWANA!X54+BAWANA!Y54</f>
        <v>32</v>
      </c>
      <c r="AB54">
        <f>BAWANA!AE54+BAWANA!AF54</f>
        <v>21.63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216.37</v>
      </c>
      <c r="E55">
        <f>BAWANA!AM55</f>
        <v>0</v>
      </c>
      <c r="F55">
        <f t="shared" si="4"/>
        <v>256</v>
      </c>
      <c r="G55">
        <f t="shared" si="5"/>
        <v>216.37</v>
      </c>
      <c r="H55" s="112"/>
      <c r="I55">
        <f>BRPL_EOD!AI55+BRPL_EOD!AJ55</f>
        <v>84.16</v>
      </c>
      <c r="J55">
        <f>BYPL_EOD!AI55+BYPL_EOD!AJ55</f>
        <v>48.67</v>
      </c>
      <c r="K55">
        <f>MES_EOD!AI55+MES_EOD!AJ55</f>
        <v>5</v>
      </c>
      <c r="L55">
        <f>NDMC_EOD!AI55+NDMC_EOD!AJ55</f>
        <v>19.73</v>
      </c>
      <c r="M55">
        <f>TPDDL_EOD!AI55+TPDDL_EOD!AJ55</f>
        <v>58.81</v>
      </c>
      <c r="N55">
        <f t="shared" si="0"/>
        <v>216.36999999999998</v>
      </c>
      <c r="O55" s="112">
        <f t="shared" si="1"/>
        <v>0</v>
      </c>
      <c r="P55">
        <v>84.160000000000011</v>
      </c>
      <c r="Q55">
        <v>48.670000000000009</v>
      </c>
      <c r="R55">
        <v>5.0000000000000009</v>
      </c>
      <c r="S55">
        <v>19.730000000000004</v>
      </c>
      <c r="T55">
        <v>58.810000000000009</v>
      </c>
      <c r="U55" s="114">
        <f t="shared" si="2"/>
        <v>216.37</v>
      </c>
      <c r="V55" s="112">
        <f t="shared" si="3"/>
        <v>0</v>
      </c>
      <c r="Y55">
        <f>BAWANA!AW55+BAWANA!AX55</f>
        <v>32</v>
      </c>
      <c r="Z55">
        <f>BAWANA!BD55+BAWANA!BE55</f>
        <v>21.63</v>
      </c>
      <c r="AA55">
        <f>BAWANA!X55+BAWANA!Y55</f>
        <v>32</v>
      </c>
      <c r="AB55">
        <f>BAWANA!AE55+BAWANA!AF55</f>
        <v>21.63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216.37</v>
      </c>
      <c r="E56">
        <f>BAWANA!AM56</f>
        <v>0</v>
      </c>
      <c r="F56">
        <f t="shared" si="4"/>
        <v>256</v>
      </c>
      <c r="G56">
        <f t="shared" si="5"/>
        <v>216.37</v>
      </c>
      <c r="H56" s="112"/>
      <c r="I56">
        <f>BRPL_EOD!AI56+BRPL_EOD!AJ56</f>
        <v>84.16</v>
      </c>
      <c r="J56">
        <f>BYPL_EOD!AI56+BYPL_EOD!AJ56</f>
        <v>48.67</v>
      </c>
      <c r="K56">
        <f>MES_EOD!AI56+MES_EOD!AJ56</f>
        <v>5</v>
      </c>
      <c r="L56">
        <f>NDMC_EOD!AI56+NDMC_EOD!AJ56</f>
        <v>19.73</v>
      </c>
      <c r="M56">
        <f>TPDDL_EOD!AI56+TPDDL_EOD!AJ56</f>
        <v>58.81</v>
      </c>
      <c r="N56">
        <f t="shared" si="0"/>
        <v>216.36999999999998</v>
      </c>
      <c r="O56" s="112">
        <f t="shared" si="1"/>
        <v>0</v>
      </c>
      <c r="P56">
        <v>84.160000000000011</v>
      </c>
      <c r="Q56">
        <v>48.670000000000009</v>
      </c>
      <c r="R56">
        <v>5.0000000000000009</v>
      </c>
      <c r="S56">
        <v>19.730000000000004</v>
      </c>
      <c r="T56">
        <v>58.810000000000009</v>
      </c>
      <c r="U56" s="114">
        <f t="shared" si="2"/>
        <v>216.37</v>
      </c>
      <c r="V56" s="112">
        <f t="shared" si="3"/>
        <v>0</v>
      </c>
      <c r="Y56">
        <f>BAWANA!AW56+BAWANA!AX56</f>
        <v>32</v>
      </c>
      <c r="Z56">
        <f>BAWANA!BD56+BAWANA!BE56</f>
        <v>21.63</v>
      </c>
      <c r="AA56">
        <f>BAWANA!X56+BAWANA!Y56</f>
        <v>32</v>
      </c>
      <c r="AB56">
        <f>BAWANA!AE56+BAWANA!AF56</f>
        <v>21.63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216.37</v>
      </c>
      <c r="E57">
        <f>BAWANA!AM57</f>
        <v>0</v>
      </c>
      <c r="F57">
        <f t="shared" si="4"/>
        <v>256</v>
      </c>
      <c r="G57">
        <f t="shared" si="5"/>
        <v>216.37</v>
      </c>
      <c r="H57" s="112"/>
      <c r="I57">
        <f>BRPL_EOD!AI57+BRPL_EOD!AJ57</f>
        <v>84.16</v>
      </c>
      <c r="J57">
        <f>BYPL_EOD!AI57+BYPL_EOD!AJ57</f>
        <v>48.67</v>
      </c>
      <c r="K57">
        <f>MES_EOD!AI57+MES_EOD!AJ57</f>
        <v>5</v>
      </c>
      <c r="L57">
        <f>NDMC_EOD!AI57+NDMC_EOD!AJ57</f>
        <v>19.73</v>
      </c>
      <c r="M57">
        <f>TPDDL_EOD!AI57+TPDDL_EOD!AJ57</f>
        <v>58.81</v>
      </c>
      <c r="N57">
        <f t="shared" si="0"/>
        <v>216.36999999999998</v>
      </c>
      <c r="O57" s="112">
        <f t="shared" si="1"/>
        <v>0</v>
      </c>
      <c r="P57">
        <v>84.160000000000011</v>
      </c>
      <c r="Q57">
        <v>48.670000000000009</v>
      </c>
      <c r="R57">
        <v>5.0000000000000009</v>
      </c>
      <c r="S57">
        <v>19.730000000000004</v>
      </c>
      <c r="T57">
        <v>58.810000000000009</v>
      </c>
      <c r="U57" s="114">
        <f t="shared" si="2"/>
        <v>216.37</v>
      </c>
      <c r="V57" s="112">
        <f t="shared" si="3"/>
        <v>0</v>
      </c>
      <c r="Y57">
        <f>BAWANA!AW57+BAWANA!AX57</f>
        <v>32</v>
      </c>
      <c r="Z57">
        <f>BAWANA!BD57+BAWANA!BE57</f>
        <v>21.63</v>
      </c>
      <c r="AA57">
        <f>BAWANA!X57+BAWANA!Y57</f>
        <v>32</v>
      </c>
      <c r="AB57">
        <f>BAWANA!AE57+BAWANA!AF57</f>
        <v>21.63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216.37</v>
      </c>
      <c r="E58">
        <f>BAWANA!AM58</f>
        <v>0</v>
      </c>
      <c r="F58">
        <f t="shared" si="4"/>
        <v>256</v>
      </c>
      <c r="G58">
        <f t="shared" si="5"/>
        <v>216.37</v>
      </c>
      <c r="H58" s="112"/>
      <c r="I58">
        <f>BRPL_EOD!AI58+BRPL_EOD!AJ58</f>
        <v>84.16</v>
      </c>
      <c r="J58">
        <f>BYPL_EOD!AI58+BYPL_EOD!AJ58</f>
        <v>48.67</v>
      </c>
      <c r="K58">
        <f>MES_EOD!AI58+MES_EOD!AJ58</f>
        <v>5</v>
      </c>
      <c r="L58">
        <f>NDMC_EOD!AI58+NDMC_EOD!AJ58</f>
        <v>19.73</v>
      </c>
      <c r="M58">
        <f>TPDDL_EOD!AI58+TPDDL_EOD!AJ58</f>
        <v>58.81</v>
      </c>
      <c r="N58">
        <f t="shared" si="0"/>
        <v>216.36999999999998</v>
      </c>
      <c r="O58" s="112">
        <f t="shared" si="1"/>
        <v>0</v>
      </c>
      <c r="P58">
        <v>84.160000000000011</v>
      </c>
      <c r="Q58">
        <v>48.670000000000009</v>
      </c>
      <c r="R58">
        <v>5.0000000000000009</v>
      </c>
      <c r="S58">
        <v>19.730000000000004</v>
      </c>
      <c r="T58">
        <v>58.810000000000009</v>
      </c>
      <c r="U58" s="114">
        <f t="shared" si="2"/>
        <v>216.37</v>
      </c>
      <c r="V58" s="112">
        <f t="shared" si="3"/>
        <v>0</v>
      </c>
      <c r="Y58">
        <f>BAWANA!AW58+BAWANA!AX58</f>
        <v>32</v>
      </c>
      <c r="Z58">
        <f>BAWANA!BD58+BAWANA!BE58</f>
        <v>21.63</v>
      </c>
      <c r="AA58">
        <f>BAWANA!X58+BAWANA!Y58</f>
        <v>32</v>
      </c>
      <c r="AB58">
        <f>BAWANA!AE58+BAWANA!AF58</f>
        <v>21.63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216.92000000000002</v>
      </c>
      <c r="E59">
        <f>BAWANA!AM59</f>
        <v>0</v>
      </c>
      <c r="F59">
        <f t="shared" si="4"/>
        <v>256</v>
      </c>
      <c r="G59">
        <f t="shared" si="5"/>
        <v>216.92000000000002</v>
      </c>
      <c r="H59" s="112"/>
      <c r="I59">
        <f>BRPL_EOD!AI59+BRPL_EOD!AJ59</f>
        <v>84.16</v>
      </c>
      <c r="J59">
        <f>BYPL_EOD!AI59+BYPL_EOD!AJ59</f>
        <v>47.44</v>
      </c>
      <c r="K59">
        <f>MES_EOD!AI59+MES_EOD!AJ59</f>
        <v>5</v>
      </c>
      <c r="L59">
        <f>NDMC_EOD!AI59+NDMC_EOD!AJ59</f>
        <v>23</v>
      </c>
      <c r="M59">
        <f>TPDDL_EOD!AI59+TPDDL_EOD!AJ59</f>
        <v>57.32</v>
      </c>
      <c r="N59">
        <f t="shared" si="0"/>
        <v>216.92</v>
      </c>
      <c r="O59" s="112">
        <f t="shared" si="1"/>
        <v>0</v>
      </c>
      <c r="P59">
        <v>84.160000000000011</v>
      </c>
      <c r="Q59">
        <v>47.440000000000005</v>
      </c>
      <c r="R59">
        <v>5.0000000000000009</v>
      </c>
      <c r="S59">
        <v>23.000000000000004</v>
      </c>
      <c r="T59">
        <v>57.320000000000007</v>
      </c>
      <c r="U59" s="114">
        <f t="shared" si="2"/>
        <v>216.92000000000002</v>
      </c>
      <c r="V59" s="112">
        <f t="shared" si="3"/>
        <v>0</v>
      </c>
      <c r="Y59">
        <f>BAWANA!AW59+BAWANA!AX59</f>
        <v>32</v>
      </c>
      <c r="Z59">
        <f>BAWANA!BD59+BAWANA!BE59</f>
        <v>21.08</v>
      </c>
      <c r="AA59">
        <f>BAWANA!X59+BAWANA!Y59</f>
        <v>32</v>
      </c>
      <c r="AB59">
        <f>BAWANA!AE59+BAWANA!AF59</f>
        <v>21.08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222.16</v>
      </c>
      <c r="E60">
        <f>BAWANA!AM60</f>
        <v>0</v>
      </c>
      <c r="F60">
        <f t="shared" si="4"/>
        <v>256</v>
      </c>
      <c r="G60">
        <f t="shared" si="5"/>
        <v>222.16</v>
      </c>
      <c r="H60" s="112"/>
      <c r="I60">
        <f>BRPL_EOD!AI60+BRPL_EOD!AJ60</f>
        <v>84.16</v>
      </c>
      <c r="J60">
        <f>BYPL_EOD!AI60+BYPL_EOD!AJ60</f>
        <v>40</v>
      </c>
      <c r="K60">
        <f>MES_EOD!AI60+MES_EOD!AJ60</f>
        <v>5</v>
      </c>
      <c r="L60">
        <f>NDMC_EOD!AI60+NDMC_EOD!AJ60</f>
        <v>23</v>
      </c>
      <c r="M60">
        <f>TPDDL_EOD!AI60+TPDDL_EOD!AJ60</f>
        <v>70</v>
      </c>
      <c r="N60">
        <f t="shared" si="0"/>
        <v>222.16</v>
      </c>
      <c r="O60" s="112">
        <f t="shared" si="1"/>
        <v>0</v>
      </c>
      <c r="P60">
        <v>84.16</v>
      </c>
      <c r="Q60">
        <v>40</v>
      </c>
      <c r="R60">
        <v>5</v>
      </c>
      <c r="S60">
        <v>23</v>
      </c>
      <c r="T60">
        <v>70</v>
      </c>
      <c r="U60" s="114">
        <f t="shared" si="2"/>
        <v>222.16</v>
      </c>
      <c r="V60" s="112">
        <f t="shared" si="3"/>
        <v>0</v>
      </c>
      <c r="Y60">
        <f>BAWANA!AW60+BAWANA!AX60</f>
        <v>32</v>
      </c>
      <c r="Z60">
        <f>BAWANA!BD60+BAWANA!BE60</f>
        <v>15.84</v>
      </c>
      <c r="AA60">
        <f>BAWANA!X60+BAWANA!Y60</f>
        <v>32</v>
      </c>
      <c r="AB60">
        <f>BAWANA!AE60+BAWANA!AF60</f>
        <v>15.84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222.16</v>
      </c>
      <c r="E61">
        <f>BAWANA!AM61</f>
        <v>0</v>
      </c>
      <c r="F61">
        <f t="shared" si="4"/>
        <v>256</v>
      </c>
      <c r="G61">
        <f t="shared" si="5"/>
        <v>222.16</v>
      </c>
      <c r="H61" s="112"/>
      <c r="I61">
        <f>BRPL_EOD!AI61+BRPL_EOD!AJ61</f>
        <v>84.16</v>
      </c>
      <c r="J61">
        <f>BYPL_EOD!AI61+BYPL_EOD!AJ61</f>
        <v>40</v>
      </c>
      <c r="K61">
        <f>MES_EOD!AI61+MES_EOD!AJ61</f>
        <v>5</v>
      </c>
      <c r="L61">
        <f>NDMC_EOD!AI61+NDMC_EOD!AJ61</f>
        <v>23</v>
      </c>
      <c r="M61">
        <f>TPDDL_EOD!AI61+TPDDL_EOD!AJ61</f>
        <v>70</v>
      </c>
      <c r="N61">
        <f t="shared" si="0"/>
        <v>222.16</v>
      </c>
      <c r="O61" s="112">
        <f t="shared" si="1"/>
        <v>0</v>
      </c>
      <c r="P61">
        <v>84.16</v>
      </c>
      <c r="Q61">
        <v>40</v>
      </c>
      <c r="R61">
        <v>5</v>
      </c>
      <c r="S61">
        <v>23</v>
      </c>
      <c r="T61">
        <v>70</v>
      </c>
      <c r="U61" s="114">
        <f t="shared" si="2"/>
        <v>222.16</v>
      </c>
      <c r="V61" s="112">
        <f t="shared" si="3"/>
        <v>0</v>
      </c>
      <c r="Y61">
        <f>BAWANA!AW61+BAWANA!AX61</f>
        <v>32</v>
      </c>
      <c r="Z61">
        <f>BAWANA!BD61+BAWANA!BE61</f>
        <v>15.84</v>
      </c>
      <c r="AA61">
        <f>BAWANA!X61+BAWANA!Y61</f>
        <v>32</v>
      </c>
      <c r="AB61">
        <f>BAWANA!AE61+BAWANA!AF61</f>
        <v>15.84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222.16</v>
      </c>
      <c r="E62">
        <f>BAWANA!AM62</f>
        <v>0</v>
      </c>
      <c r="F62">
        <f t="shared" si="4"/>
        <v>256</v>
      </c>
      <c r="G62">
        <f t="shared" si="5"/>
        <v>222.16</v>
      </c>
      <c r="H62" s="112"/>
      <c r="I62">
        <f>BRPL_EOD!AI62+BRPL_EOD!AJ62</f>
        <v>84.16</v>
      </c>
      <c r="J62">
        <f>BYPL_EOD!AI62+BYPL_EOD!AJ62</f>
        <v>40</v>
      </c>
      <c r="K62">
        <f>MES_EOD!AI62+MES_EOD!AJ62</f>
        <v>5</v>
      </c>
      <c r="L62">
        <f>NDMC_EOD!AI62+NDMC_EOD!AJ62</f>
        <v>23</v>
      </c>
      <c r="M62">
        <f>TPDDL_EOD!AI62+TPDDL_EOD!AJ62</f>
        <v>70</v>
      </c>
      <c r="N62">
        <f t="shared" si="0"/>
        <v>222.16</v>
      </c>
      <c r="O62" s="112">
        <f t="shared" si="1"/>
        <v>0</v>
      </c>
      <c r="P62">
        <v>84.16</v>
      </c>
      <c r="Q62">
        <v>40</v>
      </c>
      <c r="R62">
        <v>5</v>
      </c>
      <c r="S62">
        <v>23</v>
      </c>
      <c r="T62">
        <v>70</v>
      </c>
      <c r="U62" s="114">
        <f t="shared" si="2"/>
        <v>222.16</v>
      </c>
      <c r="V62" s="112">
        <f t="shared" si="3"/>
        <v>0</v>
      </c>
      <c r="Y62">
        <f>BAWANA!AW62+BAWANA!AX62</f>
        <v>32</v>
      </c>
      <c r="Z62">
        <f>BAWANA!BD62+BAWANA!BE62</f>
        <v>15.84</v>
      </c>
      <c r="AA62">
        <f>BAWANA!X62+BAWANA!Y62</f>
        <v>32</v>
      </c>
      <c r="AB62">
        <f>BAWANA!AE62+BAWANA!AF62</f>
        <v>15.84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222.16</v>
      </c>
      <c r="E63">
        <f>BAWANA!AM63</f>
        <v>0</v>
      </c>
      <c r="F63">
        <f t="shared" si="4"/>
        <v>256</v>
      </c>
      <c r="G63">
        <f t="shared" si="5"/>
        <v>222.16</v>
      </c>
      <c r="H63" s="112"/>
      <c r="I63">
        <f>BRPL_EOD!AI63+BRPL_EOD!AJ63</f>
        <v>84.16</v>
      </c>
      <c r="J63">
        <f>BYPL_EOD!AI63+BYPL_EOD!AJ63</f>
        <v>40</v>
      </c>
      <c r="K63">
        <f>MES_EOD!AI63+MES_EOD!AJ63</f>
        <v>5</v>
      </c>
      <c r="L63">
        <f>NDMC_EOD!AI63+NDMC_EOD!AJ63</f>
        <v>23</v>
      </c>
      <c r="M63">
        <f>TPDDL_EOD!AI63+TPDDL_EOD!AJ63</f>
        <v>70</v>
      </c>
      <c r="N63">
        <f t="shared" si="0"/>
        <v>222.16</v>
      </c>
      <c r="O63" s="112">
        <f t="shared" si="1"/>
        <v>0</v>
      </c>
      <c r="P63">
        <v>84.16</v>
      </c>
      <c r="Q63">
        <v>40</v>
      </c>
      <c r="R63">
        <v>5</v>
      </c>
      <c r="S63">
        <v>23</v>
      </c>
      <c r="T63">
        <v>70</v>
      </c>
      <c r="U63" s="114">
        <f t="shared" si="2"/>
        <v>222.16</v>
      </c>
      <c r="V63" s="112">
        <f t="shared" si="3"/>
        <v>0</v>
      </c>
      <c r="Y63">
        <f>BAWANA!AW63+BAWANA!AX63</f>
        <v>32</v>
      </c>
      <c r="Z63">
        <f>BAWANA!BD63+BAWANA!BE63</f>
        <v>15.84</v>
      </c>
      <c r="AA63">
        <f>BAWANA!X63+BAWANA!Y63</f>
        <v>32</v>
      </c>
      <c r="AB63">
        <f>BAWANA!AE63+BAWANA!AF63</f>
        <v>15.84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222.16</v>
      </c>
      <c r="E64">
        <f>BAWANA!AM64</f>
        <v>0</v>
      </c>
      <c r="F64">
        <f t="shared" si="4"/>
        <v>256</v>
      </c>
      <c r="G64">
        <f t="shared" si="5"/>
        <v>222.16</v>
      </c>
      <c r="H64" s="112"/>
      <c r="I64">
        <f>BRPL_EOD!AI64+BRPL_EOD!AJ64</f>
        <v>84.16</v>
      </c>
      <c r="J64">
        <f>BYPL_EOD!AI64+BYPL_EOD!AJ64</f>
        <v>40</v>
      </c>
      <c r="K64">
        <f>MES_EOD!AI64+MES_EOD!AJ64</f>
        <v>5</v>
      </c>
      <c r="L64">
        <f>NDMC_EOD!AI64+NDMC_EOD!AJ64</f>
        <v>23</v>
      </c>
      <c r="M64">
        <f>TPDDL_EOD!AI64+TPDDL_EOD!AJ64</f>
        <v>70</v>
      </c>
      <c r="N64">
        <f t="shared" si="0"/>
        <v>222.16</v>
      </c>
      <c r="O64" s="112">
        <f t="shared" si="1"/>
        <v>0</v>
      </c>
      <c r="P64">
        <v>84.16</v>
      </c>
      <c r="Q64">
        <v>40</v>
      </c>
      <c r="R64">
        <v>5</v>
      </c>
      <c r="S64">
        <v>23</v>
      </c>
      <c r="T64">
        <v>70</v>
      </c>
      <c r="U64" s="114">
        <f t="shared" si="2"/>
        <v>222.16</v>
      </c>
      <c r="V64" s="112">
        <f t="shared" si="3"/>
        <v>0</v>
      </c>
      <c r="Y64">
        <f>BAWANA!AW64+BAWANA!AX64</f>
        <v>32</v>
      </c>
      <c r="Z64">
        <f>BAWANA!BD64+BAWANA!BE64</f>
        <v>15.84</v>
      </c>
      <c r="AA64">
        <f>BAWANA!X64+BAWANA!Y64</f>
        <v>32</v>
      </c>
      <c r="AB64">
        <f>BAWANA!AE64+BAWANA!AF64</f>
        <v>15.84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222.16</v>
      </c>
      <c r="E65">
        <f>BAWANA!AM65</f>
        <v>0</v>
      </c>
      <c r="F65">
        <f t="shared" si="4"/>
        <v>256</v>
      </c>
      <c r="G65">
        <f t="shared" si="5"/>
        <v>222.16</v>
      </c>
      <c r="H65" s="112"/>
      <c r="I65">
        <f>BRPL_EOD!AI65+BRPL_EOD!AJ65</f>
        <v>84.16</v>
      </c>
      <c r="J65">
        <f>BYPL_EOD!AI65+BYPL_EOD!AJ65</f>
        <v>40</v>
      </c>
      <c r="K65">
        <f>MES_EOD!AI65+MES_EOD!AJ65</f>
        <v>5</v>
      </c>
      <c r="L65">
        <f>NDMC_EOD!AI65+NDMC_EOD!AJ65</f>
        <v>23</v>
      </c>
      <c r="M65">
        <f>TPDDL_EOD!AI65+TPDDL_EOD!AJ65</f>
        <v>70</v>
      </c>
      <c r="N65">
        <f t="shared" si="0"/>
        <v>222.16</v>
      </c>
      <c r="O65" s="112">
        <f t="shared" si="1"/>
        <v>0</v>
      </c>
      <c r="P65">
        <v>84.16</v>
      </c>
      <c r="Q65">
        <v>40</v>
      </c>
      <c r="R65">
        <v>5</v>
      </c>
      <c r="S65">
        <v>23</v>
      </c>
      <c r="T65">
        <v>70</v>
      </c>
      <c r="U65" s="114">
        <f t="shared" si="2"/>
        <v>222.16</v>
      </c>
      <c r="V65" s="112">
        <f t="shared" si="3"/>
        <v>0</v>
      </c>
      <c r="Y65">
        <f>BAWANA!AW65+BAWANA!AX65</f>
        <v>32</v>
      </c>
      <c r="Z65">
        <f>BAWANA!BD65+BAWANA!BE65</f>
        <v>15.84</v>
      </c>
      <c r="AA65">
        <f>BAWANA!X65+BAWANA!Y65</f>
        <v>32</v>
      </c>
      <c r="AB65">
        <f>BAWANA!AE65+BAWANA!AF65</f>
        <v>15.84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</v>
      </c>
      <c r="E66">
        <f>BAWANA!AM66</f>
        <v>0</v>
      </c>
      <c r="F66">
        <f t="shared" si="4"/>
        <v>256</v>
      </c>
      <c r="G66">
        <f t="shared" si="5"/>
        <v>238</v>
      </c>
      <c r="H66" s="112"/>
      <c r="I66">
        <f>BRPL_EOD!AI66+BRPL_EOD!AJ66</f>
        <v>100</v>
      </c>
      <c r="J66">
        <f>BYPL_EOD!AI66+BYPL_EOD!AJ66</f>
        <v>40</v>
      </c>
      <c r="K66">
        <f>MES_EOD!AI66+MES_EOD!AJ66</f>
        <v>5</v>
      </c>
      <c r="L66">
        <f>NDMC_EOD!AI66+NDMC_EOD!AJ66</f>
        <v>23</v>
      </c>
      <c r="M66">
        <f>TPDDL_EOD!AI66+TPDDL_EOD!AJ66</f>
        <v>70</v>
      </c>
      <c r="N66">
        <f t="shared" si="0"/>
        <v>238</v>
      </c>
      <c r="O66" s="112">
        <f t="shared" si="1"/>
        <v>0</v>
      </c>
      <c r="P66">
        <v>100</v>
      </c>
      <c r="Q66">
        <v>40</v>
      </c>
      <c r="R66">
        <v>5</v>
      </c>
      <c r="S66">
        <v>23</v>
      </c>
      <c r="T66">
        <v>70</v>
      </c>
      <c r="U66" s="114">
        <f t="shared" si="2"/>
        <v>238</v>
      </c>
      <c r="V66" s="112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</v>
      </c>
      <c r="E67">
        <f>BAWANA!AM67</f>
        <v>0</v>
      </c>
      <c r="F67">
        <f t="shared" si="4"/>
        <v>256</v>
      </c>
      <c r="G67">
        <f t="shared" si="5"/>
        <v>238</v>
      </c>
      <c r="H67" s="112"/>
      <c r="I67">
        <f>BRPL_EOD!AI67+BRPL_EOD!AJ67</f>
        <v>100</v>
      </c>
      <c r="J67">
        <f>BYPL_EOD!AI67+BYPL_EOD!AJ67</f>
        <v>40</v>
      </c>
      <c r="K67">
        <f>MES_EOD!AI67+MES_EOD!AJ67</f>
        <v>5</v>
      </c>
      <c r="L67">
        <f>NDMC_EOD!AI67+NDMC_EOD!AJ67</f>
        <v>23</v>
      </c>
      <c r="M67">
        <f>TPDDL_EOD!AI67+TPDDL_EOD!AJ67</f>
        <v>70</v>
      </c>
      <c r="N67">
        <f t="shared" ref="N67:N98" si="7">SUM(I67:M67)</f>
        <v>238</v>
      </c>
      <c r="O67" s="112">
        <f t="shared" ref="O67:O98" si="8">G67-N67</f>
        <v>0</v>
      </c>
      <c r="P67">
        <v>100</v>
      </c>
      <c r="Q67">
        <v>40</v>
      </c>
      <c r="R67">
        <v>5</v>
      </c>
      <c r="S67">
        <v>23</v>
      </c>
      <c r="T67">
        <v>70</v>
      </c>
      <c r="U67" s="114">
        <f t="shared" ref="U67:U98" si="9">SUM(P67:T67)</f>
        <v>238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</v>
      </c>
      <c r="H68" s="112"/>
      <c r="I68">
        <f>BRPL_EOD!AI68+BRPL_EOD!AJ68</f>
        <v>100</v>
      </c>
      <c r="J68">
        <f>BYPL_EOD!AI68+BYPL_EOD!AJ68</f>
        <v>40</v>
      </c>
      <c r="K68">
        <f>MES_EOD!AI68+MES_EOD!AJ68</f>
        <v>5</v>
      </c>
      <c r="L68">
        <f>NDMC_EOD!AI68+NDMC_EOD!AJ68</f>
        <v>19</v>
      </c>
      <c r="M68">
        <f>TPDDL_EOD!AI68+TPDDL_EOD!AJ68</f>
        <v>70</v>
      </c>
      <c r="N68">
        <f t="shared" si="7"/>
        <v>234</v>
      </c>
      <c r="O68" s="112">
        <f t="shared" si="8"/>
        <v>0</v>
      </c>
      <c r="P68">
        <v>100</v>
      </c>
      <c r="Q68">
        <v>40</v>
      </c>
      <c r="R68">
        <v>5</v>
      </c>
      <c r="S68">
        <v>19</v>
      </c>
      <c r="T68">
        <v>70</v>
      </c>
      <c r="U68" s="114">
        <f t="shared" si="9"/>
        <v>234</v>
      </c>
      <c r="V68" s="112">
        <f t="shared" si="10"/>
        <v>0</v>
      </c>
      <c r="Y68">
        <f>BAWANA!AW68+BAWANA!AX68</f>
        <v>32</v>
      </c>
      <c r="Z68">
        <f>BAWANA!BD68+BAWANA!BE68</f>
        <v>4</v>
      </c>
      <c r="AA68">
        <f>BAWANA!X68+BAWANA!Y68</f>
        <v>32</v>
      </c>
      <c r="AB68">
        <f>BAWANA!AE68+BAWANA!AF68</f>
        <v>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</v>
      </c>
      <c r="E69">
        <f>BAWANA!AM69</f>
        <v>0</v>
      </c>
      <c r="F69">
        <f t="shared" si="11"/>
        <v>256</v>
      </c>
      <c r="G69">
        <f t="shared" si="12"/>
        <v>234</v>
      </c>
      <c r="H69" s="112"/>
      <c r="I69">
        <f>BRPL_EOD!AI69+BRPL_EOD!AJ69</f>
        <v>100</v>
      </c>
      <c r="J69">
        <f>BYPL_EOD!AI69+BYPL_EOD!AJ69</f>
        <v>40</v>
      </c>
      <c r="K69">
        <f>MES_EOD!AI69+MES_EOD!AJ69</f>
        <v>5</v>
      </c>
      <c r="L69">
        <f>NDMC_EOD!AI69+NDMC_EOD!AJ69</f>
        <v>19</v>
      </c>
      <c r="M69">
        <f>TPDDL_EOD!AI69+TPDDL_EOD!AJ69</f>
        <v>70</v>
      </c>
      <c r="N69">
        <f t="shared" si="7"/>
        <v>234</v>
      </c>
      <c r="O69" s="112">
        <f t="shared" si="8"/>
        <v>0</v>
      </c>
      <c r="P69">
        <v>100</v>
      </c>
      <c r="Q69">
        <v>40</v>
      </c>
      <c r="R69">
        <v>5</v>
      </c>
      <c r="S69">
        <v>19</v>
      </c>
      <c r="T69">
        <v>70</v>
      </c>
      <c r="U69" s="114">
        <f t="shared" si="9"/>
        <v>234</v>
      </c>
      <c r="V69" s="112">
        <f t="shared" si="10"/>
        <v>0</v>
      </c>
      <c r="Y69">
        <f>BAWANA!AW69+BAWANA!AX69</f>
        <v>32</v>
      </c>
      <c r="Z69">
        <f>BAWANA!BD69+BAWANA!BE69</f>
        <v>4</v>
      </c>
      <c r="AA69">
        <f>BAWANA!X69+BAWANA!Y69</f>
        <v>32</v>
      </c>
      <c r="AB69">
        <f>BAWANA!AE69+BAWANA!AF69</f>
        <v>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</v>
      </c>
      <c r="E70">
        <f>BAWANA!AM70</f>
        <v>0</v>
      </c>
      <c r="F70">
        <f t="shared" si="11"/>
        <v>256</v>
      </c>
      <c r="G70">
        <f t="shared" si="12"/>
        <v>234</v>
      </c>
      <c r="H70" s="112"/>
      <c r="I70">
        <f>BRPL_EOD!AI70+BRPL_EOD!AJ70</f>
        <v>100</v>
      </c>
      <c r="J70">
        <f>BYPL_EOD!AI70+BYPL_EOD!AJ70</f>
        <v>40</v>
      </c>
      <c r="K70">
        <f>MES_EOD!AI70+MES_EOD!AJ70</f>
        <v>5</v>
      </c>
      <c r="L70">
        <f>NDMC_EOD!AI70+NDMC_EOD!AJ70</f>
        <v>19</v>
      </c>
      <c r="M70">
        <f>TPDDL_EOD!AI70+TPDDL_EOD!AJ70</f>
        <v>70</v>
      </c>
      <c r="N70">
        <f t="shared" si="7"/>
        <v>234</v>
      </c>
      <c r="O70" s="112">
        <f t="shared" si="8"/>
        <v>0</v>
      </c>
      <c r="P70">
        <v>100</v>
      </c>
      <c r="Q70">
        <v>40</v>
      </c>
      <c r="R70">
        <v>5</v>
      </c>
      <c r="S70">
        <v>19</v>
      </c>
      <c r="T70">
        <v>70</v>
      </c>
      <c r="U70" s="114">
        <f t="shared" si="9"/>
        <v>234</v>
      </c>
      <c r="V70" s="112">
        <f t="shared" si="10"/>
        <v>0</v>
      </c>
      <c r="Y70">
        <f>BAWANA!AW70+BAWANA!AX70</f>
        <v>32</v>
      </c>
      <c r="Z70">
        <f>BAWANA!BD70+BAWANA!BE70</f>
        <v>4</v>
      </c>
      <c r="AA70">
        <f>BAWANA!X70+BAWANA!Y70</f>
        <v>32</v>
      </c>
      <c r="AB70">
        <f>BAWANA!AE70+BAWANA!AF70</f>
        <v>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217.82999999999998</v>
      </c>
      <c r="E71">
        <f>BAWANA!AM71</f>
        <v>0</v>
      </c>
      <c r="F71">
        <f t="shared" si="11"/>
        <v>256</v>
      </c>
      <c r="G71">
        <f t="shared" si="12"/>
        <v>217.82999999999998</v>
      </c>
      <c r="H71" s="112"/>
      <c r="I71">
        <f>BRPL_EOD!AI71+BRPL_EOD!AJ71</f>
        <v>78.459999999999994</v>
      </c>
      <c r="J71">
        <f>BYPL_EOD!AI71+BYPL_EOD!AJ71</f>
        <v>45.37</v>
      </c>
      <c r="K71">
        <f>MES_EOD!AI71+MES_EOD!AJ71</f>
        <v>5</v>
      </c>
      <c r="L71">
        <f>NDMC_EOD!AI71+NDMC_EOD!AJ71</f>
        <v>19</v>
      </c>
      <c r="M71">
        <f>TPDDL_EOD!AI71+TPDDL_EOD!AJ71</f>
        <v>70</v>
      </c>
      <c r="N71">
        <f t="shared" si="7"/>
        <v>217.82999999999998</v>
      </c>
      <c r="O71" s="112">
        <f t="shared" si="8"/>
        <v>0</v>
      </c>
      <c r="P71">
        <v>78.459999999999994</v>
      </c>
      <c r="Q71">
        <v>45.37</v>
      </c>
      <c r="R71">
        <v>5</v>
      </c>
      <c r="S71">
        <v>19</v>
      </c>
      <c r="T71">
        <v>70</v>
      </c>
      <c r="U71" s="114">
        <f t="shared" si="9"/>
        <v>217.82999999999998</v>
      </c>
      <c r="V71" s="112">
        <f t="shared" si="10"/>
        <v>0</v>
      </c>
      <c r="Y71">
        <f>BAWANA!AW71+BAWANA!AX71</f>
        <v>32</v>
      </c>
      <c r="Z71">
        <f>BAWANA!BD71+BAWANA!BE71</f>
        <v>20.170000000000002</v>
      </c>
      <c r="AA71">
        <f>BAWANA!X71+BAWANA!Y71</f>
        <v>32</v>
      </c>
      <c r="AB71">
        <f>BAWANA!AE71+BAWANA!AF71</f>
        <v>20.170000000000002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217.82999999999998</v>
      </c>
      <c r="E72">
        <f>BAWANA!AM72</f>
        <v>0</v>
      </c>
      <c r="F72">
        <f t="shared" si="11"/>
        <v>256</v>
      </c>
      <c r="G72">
        <f t="shared" si="12"/>
        <v>217.82999999999998</v>
      </c>
      <c r="H72" s="112"/>
      <c r="I72">
        <f>BRPL_EOD!AI72+BRPL_EOD!AJ72</f>
        <v>78.459999999999994</v>
      </c>
      <c r="J72">
        <f>BYPL_EOD!AI72+BYPL_EOD!AJ72</f>
        <v>45.37</v>
      </c>
      <c r="K72">
        <f>MES_EOD!AI72+MES_EOD!AJ72</f>
        <v>5</v>
      </c>
      <c r="L72">
        <f>NDMC_EOD!AI72+NDMC_EOD!AJ72</f>
        <v>19</v>
      </c>
      <c r="M72">
        <f>TPDDL_EOD!AI72+TPDDL_EOD!AJ72</f>
        <v>70</v>
      </c>
      <c r="N72">
        <f t="shared" si="7"/>
        <v>217.82999999999998</v>
      </c>
      <c r="O72" s="112">
        <f t="shared" si="8"/>
        <v>0</v>
      </c>
      <c r="P72">
        <v>78.459999999999994</v>
      </c>
      <c r="Q72">
        <v>45.37</v>
      </c>
      <c r="R72">
        <v>5</v>
      </c>
      <c r="S72">
        <v>19</v>
      </c>
      <c r="T72">
        <v>70</v>
      </c>
      <c r="U72" s="114">
        <f t="shared" si="9"/>
        <v>217.82999999999998</v>
      </c>
      <c r="V72" s="112">
        <f t="shared" si="10"/>
        <v>0</v>
      </c>
      <c r="Y72">
        <f>BAWANA!AW72+BAWANA!AX72</f>
        <v>32</v>
      </c>
      <c r="Z72">
        <f>BAWANA!BD72+BAWANA!BE72</f>
        <v>20.170000000000002</v>
      </c>
      <c r="AA72">
        <f>BAWANA!X72+BAWANA!Y72</f>
        <v>32</v>
      </c>
      <c r="AB72">
        <f>BAWANA!AE72+BAWANA!AF72</f>
        <v>20.170000000000002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217.82999999999998</v>
      </c>
      <c r="E73">
        <f>BAWANA!AM73</f>
        <v>0</v>
      </c>
      <c r="F73">
        <f t="shared" si="11"/>
        <v>256</v>
      </c>
      <c r="G73">
        <f t="shared" si="12"/>
        <v>217.82999999999998</v>
      </c>
      <c r="H73" s="112"/>
      <c r="I73">
        <f>BRPL_EOD!AI73+BRPL_EOD!AJ73</f>
        <v>78.459999999999994</v>
      </c>
      <c r="J73">
        <f>BYPL_EOD!AI73+BYPL_EOD!AJ73</f>
        <v>45.37</v>
      </c>
      <c r="K73">
        <f>MES_EOD!AI73+MES_EOD!AJ73</f>
        <v>5</v>
      </c>
      <c r="L73">
        <f>NDMC_EOD!AI73+NDMC_EOD!AJ73</f>
        <v>19</v>
      </c>
      <c r="M73">
        <f>TPDDL_EOD!AI73+TPDDL_EOD!AJ73</f>
        <v>70</v>
      </c>
      <c r="N73">
        <f t="shared" si="7"/>
        <v>217.82999999999998</v>
      </c>
      <c r="O73" s="112">
        <f t="shared" si="8"/>
        <v>0</v>
      </c>
      <c r="P73">
        <v>78.459999999999994</v>
      </c>
      <c r="Q73">
        <v>45.37</v>
      </c>
      <c r="R73">
        <v>5</v>
      </c>
      <c r="S73">
        <v>19</v>
      </c>
      <c r="T73">
        <v>70</v>
      </c>
      <c r="U73" s="114">
        <f t="shared" si="9"/>
        <v>217.82999999999998</v>
      </c>
      <c r="V73" s="112">
        <f t="shared" si="10"/>
        <v>0</v>
      </c>
      <c r="Y73">
        <f>BAWANA!AW73+BAWANA!AX73</f>
        <v>32</v>
      </c>
      <c r="Z73">
        <f>BAWANA!BD73+BAWANA!BE73</f>
        <v>20.170000000000002</v>
      </c>
      <c r="AA73">
        <f>BAWANA!X73+BAWANA!Y73</f>
        <v>32</v>
      </c>
      <c r="AB73">
        <f>BAWANA!AE73+BAWANA!AF73</f>
        <v>20.170000000000002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216.4</v>
      </c>
      <c r="E74">
        <f>BAWANA!AM74</f>
        <v>0</v>
      </c>
      <c r="F74">
        <f t="shared" si="11"/>
        <v>256</v>
      </c>
      <c r="G74">
        <f t="shared" si="12"/>
        <v>216.4</v>
      </c>
      <c r="H74" s="112"/>
      <c r="I74">
        <f>BRPL_EOD!AI74+BRPL_EOD!AJ74</f>
        <v>84.06</v>
      </c>
      <c r="J74">
        <f>BYPL_EOD!AI74+BYPL_EOD!AJ74</f>
        <v>48.61</v>
      </c>
      <c r="K74">
        <f>MES_EOD!AI74+MES_EOD!AJ74</f>
        <v>5</v>
      </c>
      <c r="L74">
        <f>NDMC_EOD!AI74+NDMC_EOD!AJ74</f>
        <v>20</v>
      </c>
      <c r="M74">
        <f>TPDDL_EOD!AI74+TPDDL_EOD!AJ74</f>
        <v>58.74</v>
      </c>
      <c r="N74">
        <f t="shared" si="7"/>
        <v>216.41000000000003</v>
      </c>
      <c r="O74" s="112">
        <f t="shared" si="8"/>
        <v>-1.0000000000019327E-2</v>
      </c>
      <c r="P74">
        <v>84.056115706298229</v>
      </c>
      <c r="Q74">
        <v>48.607753800656155</v>
      </c>
      <c r="R74">
        <v>4.9997689570722237</v>
      </c>
      <c r="S74">
        <v>19.999075828288895</v>
      </c>
      <c r="T74">
        <v>58.737285707684485</v>
      </c>
      <c r="U74" s="114">
        <f t="shared" si="9"/>
        <v>216.4</v>
      </c>
      <c r="V74" s="112">
        <f t="shared" si="10"/>
        <v>0</v>
      </c>
      <c r="Y74">
        <f>BAWANA!AW74+BAWANA!AX74</f>
        <v>32</v>
      </c>
      <c r="Z74">
        <f>BAWANA!BD74+BAWANA!BE74</f>
        <v>21.6</v>
      </c>
      <c r="AA74">
        <f>BAWANA!X74+BAWANA!Y74</f>
        <v>32</v>
      </c>
      <c r="AB74">
        <f>BAWANA!AE74+BAWANA!AF74</f>
        <v>21.6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216.4</v>
      </c>
      <c r="E75">
        <f>BAWANA!AM75</f>
        <v>0</v>
      </c>
      <c r="F75">
        <f t="shared" si="11"/>
        <v>256</v>
      </c>
      <c r="G75">
        <f t="shared" si="12"/>
        <v>216.4</v>
      </c>
      <c r="H75" s="112"/>
      <c r="I75">
        <f>BRPL_EOD!AI75+BRPL_EOD!AJ75</f>
        <v>84.06</v>
      </c>
      <c r="J75">
        <f>BYPL_EOD!AI75+BYPL_EOD!AJ75</f>
        <v>48.61</v>
      </c>
      <c r="K75">
        <f>MES_EOD!AI75+MES_EOD!AJ75</f>
        <v>5</v>
      </c>
      <c r="L75">
        <f>NDMC_EOD!AI75+NDMC_EOD!AJ75</f>
        <v>20</v>
      </c>
      <c r="M75">
        <f>TPDDL_EOD!AI75+TPDDL_EOD!AJ75</f>
        <v>58.74</v>
      </c>
      <c r="N75">
        <f t="shared" si="7"/>
        <v>216.41000000000003</v>
      </c>
      <c r="O75" s="112">
        <f t="shared" si="8"/>
        <v>-1.0000000000019327E-2</v>
      </c>
      <c r="P75">
        <v>84.056115706298229</v>
      </c>
      <c r="Q75">
        <v>48.607753800656155</v>
      </c>
      <c r="R75">
        <v>4.9997689570722237</v>
      </c>
      <c r="S75">
        <v>19.999075828288895</v>
      </c>
      <c r="T75">
        <v>58.737285707684485</v>
      </c>
      <c r="U75" s="114">
        <f t="shared" si="9"/>
        <v>216.4</v>
      </c>
      <c r="V75" s="112">
        <f t="shared" si="10"/>
        <v>0</v>
      </c>
      <c r="Y75">
        <f>BAWANA!AW75+BAWANA!AX75</f>
        <v>32</v>
      </c>
      <c r="Z75">
        <f>BAWANA!BD75+BAWANA!BE75</f>
        <v>21.6</v>
      </c>
      <c r="AA75">
        <f>BAWANA!X75+BAWANA!Y75</f>
        <v>32</v>
      </c>
      <c r="AB75">
        <f>BAWANA!AE75+BAWANA!AF75</f>
        <v>21.6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216.4</v>
      </c>
      <c r="E76">
        <f>BAWANA!AM76</f>
        <v>0</v>
      </c>
      <c r="F76">
        <f t="shared" si="11"/>
        <v>256</v>
      </c>
      <c r="G76">
        <f t="shared" si="12"/>
        <v>216.4</v>
      </c>
      <c r="H76" s="112"/>
      <c r="I76">
        <f>BRPL_EOD!AI76+BRPL_EOD!AJ76</f>
        <v>84.06</v>
      </c>
      <c r="J76">
        <f>BYPL_EOD!AI76+BYPL_EOD!AJ76</f>
        <v>48.61</v>
      </c>
      <c r="K76">
        <f>MES_EOD!AI76+MES_EOD!AJ76</f>
        <v>5</v>
      </c>
      <c r="L76">
        <f>NDMC_EOD!AI76+NDMC_EOD!AJ76</f>
        <v>20</v>
      </c>
      <c r="M76">
        <f>TPDDL_EOD!AI76+TPDDL_EOD!AJ76</f>
        <v>58.74</v>
      </c>
      <c r="N76">
        <f t="shared" si="7"/>
        <v>216.41000000000003</v>
      </c>
      <c r="O76" s="112">
        <f t="shared" si="8"/>
        <v>-1.0000000000019327E-2</v>
      </c>
      <c r="P76">
        <v>84.056115706298229</v>
      </c>
      <c r="Q76">
        <v>48.607753800656155</v>
      </c>
      <c r="R76">
        <v>4.9997689570722237</v>
      </c>
      <c r="S76">
        <v>19.999075828288895</v>
      </c>
      <c r="T76">
        <v>58.737285707684485</v>
      </c>
      <c r="U76" s="114">
        <f t="shared" si="9"/>
        <v>216.4</v>
      </c>
      <c r="V76" s="112">
        <f t="shared" si="10"/>
        <v>0</v>
      </c>
      <c r="Y76">
        <f>BAWANA!AW76+BAWANA!AX76</f>
        <v>32</v>
      </c>
      <c r="Z76">
        <f>BAWANA!BD76+BAWANA!BE76</f>
        <v>21.6</v>
      </c>
      <c r="AA76">
        <f>BAWANA!X76+BAWANA!Y76</f>
        <v>32</v>
      </c>
      <c r="AB76">
        <f>BAWANA!AE76+BAWANA!AF76</f>
        <v>21.6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216.4</v>
      </c>
      <c r="E77">
        <f>BAWANA!AM77</f>
        <v>0</v>
      </c>
      <c r="F77">
        <f t="shared" si="11"/>
        <v>256</v>
      </c>
      <c r="G77">
        <f t="shared" si="12"/>
        <v>216.4</v>
      </c>
      <c r="H77" s="112"/>
      <c r="I77">
        <f>BRPL_EOD!AI77+BRPL_EOD!AJ77</f>
        <v>84.06</v>
      </c>
      <c r="J77">
        <f>BYPL_EOD!AI77+BYPL_EOD!AJ77</f>
        <v>48.61</v>
      </c>
      <c r="K77">
        <f>MES_EOD!AI77+MES_EOD!AJ77</f>
        <v>5</v>
      </c>
      <c r="L77">
        <f>NDMC_EOD!AI77+NDMC_EOD!AJ77</f>
        <v>20</v>
      </c>
      <c r="M77">
        <f>TPDDL_EOD!AI77+TPDDL_EOD!AJ77</f>
        <v>58.74</v>
      </c>
      <c r="N77">
        <f t="shared" si="7"/>
        <v>216.41000000000003</v>
      </c>
      <c r="O77" s="112">
        <f t="shared" si="8"/>
        <v>-1.0000000000019327E-2</v>
      </c>
      <c r="P77">
        <v>84.056115706298229</v>
      </c>
      <c r="Q77">
        <v>48.607753800656155</v>
      </c>
      <c r="R77">
        <v>4.9997689570722237</v>
      </c>
      <c r="S77">
        <v>19.999075828288895</v>
      </c>
      <c r="T77">
        <v>58.737285707684485</v>
      </c>
      <c r="U77" s="114">
        <f t="shared" si="9"/>
        <v>216.4</v>
      </c>
      <c r="V77" s="112">
        <f t="shared" si="10"/>
        <v>0</v>
      </c>
      <c r="Y77">
        <f>BAWANA!AW77+BAWANA!AX77</f>
        <v>32</v>
      </c>
      <c r="Z77">
        <f>BAWANA!BD77+BAWANA!BE77</f>
        <v>21.6</v>
      </c>
      <c r="AA77">
        <f>BAWANA!X77+BAWANA!Y77</f>
        <v>32</v>
      </c>
      <c r="AB77">
        <f>BAWANA!AE77+BAWANA!AF77</f>
        <v>21.6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216.4</v>
      </c>
      <c r="E78">
        <f>BAWANA!AM78</f>
        <v>0</v>
      </c>
      <c r="F78">
        <f t="shared" si="11"/>
        <v>256</v>
      </c>
      <c r="G78">
        <f t="shared" si="12"/>
        <v>216.4</v>
      </c>
      <c r="H78" s="112"/>
      <c r="I78">
        <f>BRPL_EOD!AI78+BRPL_EOD!AJ78</f>
        <v>84.06</v>
      </c>
      <c r="J78">
        <f>BYPL_EOD!AI78+BYPL_EOD!AJ78</f>
        <v>48.61</v>
      </c>
      <c r="K78">
        <f>MES_EOD!AI78+MES_EOD!AJ78</f>
        <v>5</v>
      </c>
      <c r="L78">
        <f>NDMC_EOD!AI78+NDMC_EOD!AJ78</f>
        <v>20</v>
      </c>
      <c r="M78">
        <f>TPDDL_EOD!AI78+TPDDL_EOD!AJ78</f>
        <v>58.74</v>
      </c>
      <c r="N78">
        <f t="shared" si="7"/>
        <v>216.41000000000003</v>
      </c>
      <c r="O78" s="112">
        <f t="shared" si="8"/>
        <v>-1.0000000000019327E-2</v>
      </c>
      <c r="P78">
        <v>84.056115706298229</v>
      </c>
      <c r="Q78">
        <v>48.607753800656155</v>
      </c>
      <c r="R78">
        <v>4.9997689570722237</v>
      </c>
      <c r="S78">
        <v>19.999075828288895</v>
      </c>
      <c r="T78">
        <v>58.737285707684485</v>
      </c>
      <c r="U78" s="114">
        <f t="shared" si="9"/>
        <v>216.4</v>
      </c>
      <c r="V78" s="112">
        <f t="shared" si="10"/>
        <v>0</v>
      </c>
      <c r="Y78">
        <f>BAWANA!AW78+BAWANA!AX78</f>
        <v>32</v>
      </c>
      <c r="Z78">
        <f>BAWANA!BD78+BAWANA!BE78</f>
        <v>21.6</v>
      </c>
      <c r="AA78">
        <f>BAWANA!X78+BAWANA!Y78</f>
        <v>32</v>
      </c>
      <c r="AB78">
        <f>BAWANA!AE78+BAWANA!AF78</f>
        <v>21.6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238.16000000000003</v>
      </c>
      <c r="E79">
        <f>BAWANA!AM79</f>
        <v>0</v>
      </c>
      <c r="F79">
        <f t="shared" si="11"/>
        <v>256</v>
      </c>
      <c r="G79">
        <f t="shared" si="12"/>
        <v>238.16000000000003</v>
      </c>
      <c r="H79" s="112"/>
      <c r="I79">
        <f>BRPL_EOD!AI79+BRPL_EOD!AJ79</f>
        <v>84.16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238.16</v>
      </c>
      <c r="O79" s="112">
        <f t="shared" si="8"/>
        <v>0</v>
      </c>
      <c r="P79">
        <v>84.160000000000011</v>
      </c>
      <c r="Q79">
        <v>60.000000000000007</v>
      </c>
      <c r="R79">
        <v>5.0000000000000009</v>
      </c>
      <c r="S79">
        <v>19.000000000000004</v>
      </c>
      <c r="T79">
        <v>70.000000000000014</v>
      </c>
      <c r="U79" s="114">
        <f t="shared" si="9"/>
        <v>238.16000000000003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238.16000000000003</v>
      </c>
      <c r="E80">
        <f>BAWANA!AM80</f>
        <v>0</v>
      </c>
      <c r="F80">
        <f t="shared" si="11"/>
        <v>256</v>
      </c>
      <c r="G80">
        <f t="shared" si="12"/>
        <v>238.16000000000003</v>
      </c>
      <c r="H80" s="112"/>
      <c r="I80">
        <f>BRPL_EOD!AI80+BRPL_EOD!AJ80</f>
        <v>84.16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238.16</v>
      </c>
      <c r="O80" s="112">
        <f t="shared" si="8"/>
        <v>0</v>
      </c>
      <c r="P80">
        <v>84.160000000000011</v>
      </c>
      <c r="Q80">
        <v>60.000000000000007</v>
      </c>
      <c r="R80">
        <v>5.0000000000000009</v>
      </c>
      <c r="S80">
        <v>19.000000000000004</v>
      </c>
      <c r="T80">
        <v>70.000000000000014</v>
      </c>
      <c r="U80" s="114">
        <f t="shared" si="9"/>
        <v>238.16000000000003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238.16000000000003</v>
      </c>
      <c r="E81">
        <f>BAWANA!AM81</f>
        <v>0</v>
      </c>
      <c r="F81">
        <f t="shared" si="11"/>
        <v>256</v>
      </c>
      <c r="G81">
        <f t="shared" si="12"/>
        <v>238.16000000000003</v>
      </c>
      <c r="H81" s="112"/>
      <c r="I81">
        <f>BRPL_EOD!AI81+BRPL_EOD!AJ81</f>
        <v>84.16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238.16</v>
      </c>
      <c r="O81" s="112">
        <f t="shared" si="8"/>
        <v>0</v>
      </c>
      <c r="P81">
        <v>84.160000000000011</v>
      </c>
      <c r="Q81">
        <v>60.000000000000007</v>
      </c>
      <c r="R81">
        <v>5.0000000000000009</v>
      </c>
      <c r="S81">
        <v>19.000000000000004</v>
      </c>
      <c r="T81">
        <v>70.000000000000014</v>
      </c>
      <c r="U81" s="114">
        <f t="shared" si="9"/>
        <v>238.16000000000003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238.16000000000003</v>
      </c>
      <c r="E82">
        <f>BAWANA!AM82</f>
        <v>0</v>
      </c>
      <c r="F82">
        <f t="shared" si="11"/>
        <v>256</v>
      </c>
      <c r="G82">
        <f t="shared" si="12"/>
        <v>238.16000000000003</v>
      </c>
      <c r="H82" s="112"/>
      <c r="I82">
        <f>BRPL_EOD!AI82+BRPL_EOD!AJ82</f>
        <v>84.16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238.16</v>
      </c>
      <c r="O82" s="112">
        <f t="shared" si="8"/>
        <v>0</v>
      </c>
      <c r="P82">
        <v>84.160000000000011</v>
      </c>
      <c r="Q82">
        <v>60.000000000000007</v>
      </c>
      <c r="R82">
        <v>5.0000000000000009</v>
      </c>
      <c r="S82">
        <v>19.000000000000004</v>
      </c>
      <c r="T82">
        <v>70.000000000000014</v>
      </c>
      <c r="U82" s="114">
        <f t="shared" si="9"/>
        <v>238.16000000000003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238.16000000000003</v>
      </c>
      <c r="E83">
        <f>BAWANA!AM83</f>
        <v>0</v>
      </c>
      <c r="F83">
        <f t="shared" si="11"/>
        <v>256</v>
      </c>
      <c r="G83">
        <f t="shared" si="12"/>
        <v>238.16000000000003</v>
      </c>
      <c r="H83" s="112"/>
      <c r="I83">
        <f>BRPL_EOD!AI83+BRPL_EOD!AJ83</f>
        <v>84.16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238.16</v>
      </c>
      <c r="O83" s="112">
        <f t="shared" si="8"/>
        <v>0</v>
      </c>
      <c r="P83">
        <v>84.160000000000011</v>
      </c>
      <c r="Q83">
        <v>60.000000000000007</v>
      </c>
      <c r="R83">
        <v>5.0000000000000009</v>
      </c>
      <c r="S83">
        <v>19.000000000000004</v>
      </c>
      <c r="T83">
        <v>70.000000000000014</v>
      </c>
      <c r="U83" s="114">
        <f t="shared" si="9"/>
        <v>238.16000000000003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238.16000000000003</v>
      </c>
      <c r="E84">
        <f>BAWANA!AM84</f>
        <v>0</v>
      </c>
      <c r="F84">
        <f t="shared" si="11"/>
        <v>256</v>
      </c>
      <c r="G84">
        <f t="shared" si="12"/>
        <v>238.16000000000003</v>
      </c>
      <c r="H84" s="112"/>
      <c r="I84">
        <f>BRPL_EOD!AI84+BRPL_EOD!AJ84</f>
        <v>84.16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238.16</v>
      </c>
      <c r="O84" s="112">
        <f t="shared" si="8"/>
        <v>0</v>
      </c>
      <c r="P84">
        <v>84.160000000000011</v>
      </c>
      <c r="Q84">
        <v>60.000000000000007</v>
      </c>
      <c r="R84">
        <v>5.0000000000000009</v>
      </c>
      <c r="S84">
        <v>19.000000000000004</v>
      </c>
      <c r="T84">
        <v>70.000000000000014</v>
      </c>
      <c r="U84" s="114">
        <f t="shared" si="9"/>
        <v>238.16000000000003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274.5</v>
      </c>
      <c r="E85">
        <f>BAWANA!AM85</f>
        <v>0</v>
      </c>
      <c r="F85">
        <f t="shared" si="11"/>
        <v>256</v>
      </c>
      <c r="G85">
        <f t="shared" si="12"/>
        <v>274.5</v>
      </c>
      <c r="H85" s="112"/>
      <c r="I85">
        <f>BRPL_EOD!AI85+BRPL_EOD!AJ85</f>
        <v>128.66999999999999</v>
      </c>
      <c r="J85">
        <f>BYPL_EOD!AI85+BYPL_EOD!AJ85</f>
        <v>57.19</v>
      </c>
      <c r="K85">
        <f>MES_EOD!AI85+MES_EOD!AJ85</f>
        <v>4.7699999999999996</v>
      </c>
      <c r="L85">
        <f>NDMC_EOD!AI85+NDMC_EOD!AJ85</f>
        <v>17.16</v>
      </c>
      <c r="M85">
        <f>TPDDL_EOD!AI85+TPDDL_EOD!AJ85</f>
        <v>66.72</v>
      </c>
      <c r="N85">
        <f t="shared" si="7"/>
        <v>274.51</v>
      </c>
      <c r="O85" s="112">
        <f t="shared" si="8"/>
        <v>-9.9999999999909051E-3</v>
      </c>
      <c r="P85">
        <v>128.66531273906233</v>
      </c>
      <c r="Q85">
        <v>57.187916651488109</v>
      </c>
      <c r="R85">
        <v>4.7698262358384023</v>
      </c>
      <c r="S85">
        <v>17.159374886160798</v>
      </c>
      <c r="T85">
        <v>66.717569487450362</v>
      </c>
      <c r="U85" s="114">
        <f t="shared" si="9"/>
        <v>274.5</v>
      </c>
      <c r="V85" s="112">
        <f t="shared" si="10"/>
        <v>0</v>
      </c>
      <c r="Y85">
        <f>BAWANA!AW85+BAWANA!AX85</f>
        <v>30.5</v>
      </c>
      <c r="Z85">
        <f>BAWANA!BD85+BAWANA!BE85</f>
        <v>0</v>
      </c>
      <c r="AA85">
        <f>BAWANA!X85+BAWANA!Y85</f>
        <v>30.5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274.5</v>
      </c>
      <c r="E86">
        <f>BAWANA!AM86</f>
        <v>0</v>
      </c>
      <c r="F86">
        <f t="shared" si="11"/>
        <v>256</v>
      </c>
      <c r="G86">
        <f t="shared" si="12"/>
        <v>274.5</v>
      </c>
      <c r="H86" s="112"/>
      <c r="I86">
        <f>BRPL_EOD!AI86+BRPL_EOD!AJ86</f>
        <v>128.66999999999999</v>
      </c>
      <c r="J86">
        <f>BYPL_EOD!AI86+BYPL_EOD!AJ86</f>
        <v>57.19</v>
      </c>
      <c r="K86">
        <f>MES_EOD!AI86+MES_EOD!AJ86</f>
        <v>4.7699999999999996</v>
      </c>
      <c r="L86">
        <f>NDMC_EOD!AI86+NDMC_EOD!AJ86</f>
        <v>17.16</v>
      </c>
      <c r="M86">
        <f>TPDDL_EOD!AI86+TPDDL_EOD!AJ86</f>
        <v>66.72</v>
      </c>
      <c r="N86">
        <f t="shared" si="7"/>
        <v>274.51</v>
      </c>
      <c r="O86" s="112">
        <f t="shared" si="8"/>
        <v>-9.9999999999909051E-3</v>
      </c>
      <c r="P86">
        <v>128.66531273906233</v>
      </c>
      <c r="Q86">
        <v>57.187916651488109</v>
      </c>
      <c r="R86">
        <v>4.7698262358384023</v>
      </c>
      <c r="S86">
        <v>17.159374886160798</v>
      </c>
      <c r="T86">
        <v>66.717569487450362</v>
      </c>
      <c r="U86" s="114">
        <f t="shared" si="9"/>
        <v>274.5</v>
      </c>
      <c r="V86" s="112">
        <f t="shared" si="10"/>
        <v>0</v>
      </c>
      <c r="Y86">
        <f>BAWANA!AW86+BAWANA!AX86</f>
        <v>30.5</v>
      </c>
      <c r="Z86">
        <f>BAWANA!BD86+BAWANA!BE86</f>
        <v>0</v>
      </c>
      <c r="AA86">
        <f>BAWANA!X86+BAWANA!Y86</f>
        <v>30.5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274.5</v>
      </c>
      <c r="E87">
        <f>BAWANA!AM87</f>
        <v>0</v>
      </c>
      <c r="F87">
        <f t="shared" si="11"/>
        <v>256</v>
      </c>
      <c r="G87">
        <f t="shared" si="12"/>
        <v>274.5</v>
      </c>
      <c r="H87" s="112"/>
      <c r="I87">
        <f>BRPL_EOD!AI87+BRPL_EOD!AJ87</f>
        <v>119.52</v>
      </c>
      <c r="J87">
        <f>BYPL_EOD!AI87+BYPL_EOD!AJ87</f>
        <v>66.34</v>
      </c>
      <c r="K87">
        <f>MES_EOD!AI87+MES_EOD!AJ87</f>
        <v>4.7699999999999996</v>
      </c>
      <c r="L87">
        <f>NDMC_EOD!AI87+NDMC_EOD!AJ87</f>
        <v>17.16</v>
      </c>
      <c r="M87">
        <f>TPDDL_EOD!AI87+TPDDL_EOD!AJ87</f>
        <v>66.72</v>
      </c>
      <c r="N87">
        <f t="shared" si="7"/>
        <v>274.51</v>
      </c>
      <c r="O87" s="112">
        <f t="shared" si="8"/>
        <v>-9.9999999999909051E-3</v>
      </c>
      <c r="P87">
        <v>119.51564606025282</v>
      </c>
      <c r="Q87">
        <v>66.337583330297633</v>
      </c>
      <c r="R87">
        <v>4.7698262358384023</v>
      </c>
      <c r="S87">
        <v>17.159374886160798</v>
      </c>
      <c r="T87">
        <v>66.717569487450362</v>
      </c>
      <c r="U87" s="114">
        <f t="shared" si="9"/>
        <v>274.5</v>
      </c>
      <c r="V87" s="112">
        <f t="shared" si="10"/>
        <v>0</v>
      </c>
      <c r="Y87">
        <f>BAWANA!AW87+BAWANA!AX87</f>
        <v>30.5</v>
      </c>
      <c r="Z87">
        <f>BAWANA!BD87+BAWANA!BE87</f>
        <v>0</v>
      </c>
      <c r="AA87">
        <f>BAWANA!X87+BAWANA!Y87</f>
        <v>30.5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274.5</v>
      </c>
      <c r="E88">
        <f>BAWANA!AM88</f>
        <v>0</v>
      </c>
      <c r="F88">
        <f t="shared" si="11"/>
        <v>256</v>
      </c>
      <c r="G88">
        <f t="shared" si="12"/>
        <v>274.5</v>
      </c>
      <c r="H88" s="112"/>
      <c r="I88">
        <f>BRPL_EOD!AI88+BRPL_EOD!AJ88</f>
        <v>119.52</v>
      </c>
      <c r="J88">
        <f>BYPL_EOD!AI88+BYPL_EOD!AJ88</f>
        <v>66.34</v>
      </c>
      <c r="K88">
        <f>MES_EOD!AI88+MES_EOD!AJ88</f>
        <v>4.7699999999999996</v>
      </c>
      <c r="L88">
        <f>NDMC_EOD!AI88+NDMC_EOD!AJ88</f>
        <v>17.16</v>
      </c>
      <c r="M88">
        <f>TPDDL_EOD!AI88+TPDDL_EOD!AJ88</f>
        <v>66.72</v>
      </c>
      <c r="N88">
        <f t="shared" si="7"/>
        <v>274.51</v>
      </c>
      <c r="O88" s="112">
        <f t="shared" si="8"/>
        <v>-9.9999999999909051E-3</v>
      </c>
      <c r="P88">
        <v>119.51564606025282</v>
      </c>
      <c r="Q88">
        <v>66.337583330297633</v>
      </c>
      <c r="R88">
        <v>4.7698262358384023</v>
      </c>
      <c r="S88">
        <v>17.159374886160798</v>
      </c>
      <c r="T88">
        <v>66.717569487450362</v>
      </c>
      <c r="U88" s="114">
        <f t="shared" si="9"/>
        <v>274.5</v>
      </c>
      <c r="V88" s="112">
        <f t="shared" si="10"/>
        <v>0</v>
      </c>
      <c r="Y88">
        <f>BAWANA!AW88+BAWANA!AX88</f>
        <v>30.5</v>
      </c>
      <c r="Z88">
        <f>BAWANA!BD88+BAWANA!BE88</f>
        <v>0</v>
      </c>
      <c r="AA88">
        <f>BAWANA!X88+BAWANA!Y88</f>
        <v>30.5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274.5</v>
      </c>
      <c r="E89">
        <f>BAWANA!AM89</f>
        <v>0</v>
      </c>
      <c r="F89">
        <f t="shared" si="11"/>
        <v>256</v>
      </c>
      <c r="G89">
        <f t="shared" si="12"/>
        <v>274.5</v>
      </c>
      <c r="H89" s="112"/>
      <c r="I89">
        <f>BRPL_EOD!AI89+BRPL_EOD!AJ89</f>
        <v>119.52</v>
      </c>
      <c r="J89">
        <f>BYPL_EOD!AI89+BYPL_EOD!AJ89</f>
        <v>66.34</v>
      </c>
      <c r="K89">
        <f>MES_EOD!AI89+MES_EOD!AJ89</f>
        <v>4.7699999999999996</v>
      </c>
      <c r="L89">
        <f>NDMC_EOD!AI89+NDMC_EOD!AJ89</f>
        <v>17.16</v>
      </c>
      <c r="M89">
        <f>TPDDL_EOD!AI89+TPDDL_EOD!AJ89</f>
        <v>66.72</v>
      </c>
      <c r="N89">
        <f t="shared" si="7"/>
        <v>274.51</v>
      </c>
      <c r="O89" s="112">
        <f t="shared" si="8"/>
        <v>-9.9999999999909051E-3</v>
      </c>
      <c r="P89">
        <v>119.51564606025282</v>
      </c>
      <c r="Q89">
        <v>66.337583330297633</v>
      </c>
      <c r="R89">
        <v>4.7698262358384023</v>
      </c>
      <c r="S89">
        <v>17.159374886160798</v>
      </c>
      <c r="T89">
        <v>66.717569487450362</v>
      </c>
      <c r="U89" s="114">
        <f t="shared" si="9"/>
        <v>274.5</v>
      </c>
      <c r="V89" s="112">
        <f t="shared" si="10"/>
        <v>0</v>
      </c>
      <c r="Y89">
        <f>BAWANA!AW89+BAWANA!AX89</f>
        <v>30.5</v>
      </c>
      <c r="Z89">
        <f>BAWANA!BD89+BAWANA!BE89</f>
        <v>0</v>
      </c>
      <c r="AA89">
        <f>BAWANA!X89+BAWANA!Y89</f>
        <v>30.5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274.5</v>
      </c>
      <c r="E90">
        <f>BAWANA!AM90</f>
        <v>0</v>
      </c>
      <c r="F90">
        <f t="shared" si="11"/>
        <v>256</v>
      </c>
      <c r="G90">
        <f t="shared" si="12"/>
        <v>274.5</v>
      </c>
      <c r="H90" s="112"/>
      <c r="I90">
        <f>BRPL_EOD!AI90+BRPL_EOD!AJ90</f>
        <v>119.52</v>
      </c>
      <c r="J90">
        <f>BYPL_EOD!AI90+BYPL_EOD!AJ90</f>
        <v>66.34</v>
      </c>
      <c r="K90">
        <f>MES_EOD!AI90+MES_EOD!AJ90</f>
        <v>4.7699999999999996</v>
      </c>
      <c r="L90">
        <f>NDMC_EOD!AI90+NDMC_EOD!AJ90</f>
        <v>17.16</v>
      </c>
      <c r="M90">
        <f>TPDDL_EOD!AI90+TPDDL_EOD!AJ90</f>
        <v>66.72</v>
      </c>
      <c r="N90">
        <f t="shared" si="7"/>
        <v>274.51</v>
      </c>
      <c r="O90" s="112">
        <f t="shared" si="8"/>
        <v>-9.9999999999909051E-3</v>
      </c>
      <c r="P90">
        <v>119.51564606025282</v>
      </c>
      <c r="Q90">
        <v>66.337583330297633</v>
      </c>
      <c r="R90">
        <v>4.7698262358384023</v>
      </c>
      <c r="S90">
        <v>17.159374886160798</v>
      </c>
      <c r="T90">
        <v>66.717569487450362</v>
      </c>
      <c r="U90" s="114">
        <f t="shared" si="9"/>
        <v>274.5</v>
      </c>
      <c r="V90" s="112">
        <f t="shared" si="10"/>
        <v>0</v>
      </c>
      <c r="Y90">
        <f>BAWANA!AW90+BAWANA!AX90</f>
        <v>30.5</v>
      </c>
      <c r="Z90">
        <f>BAWANA!BD90+BAWANA!BE90</f>
        <v>0</v>
      </c>
      <c r="AA90">
        <f>BAWANA!X90+BAWANA!Y90</f>
        <v>30.5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119.52</v>
      </c>
      <c r="J91">
        <f>BYPL_EOD!AI91+BYPL_EOD!AJ91</f>
        <v>66.34</v>
      </c>
      <c r="K91">
        <f>MES_EOD!AI91+MES_EOD!AJ91</f>
        <v>4.7699999999999996</v>
      </c>
      <c r="L91">
        <f>NDMC_EOD!AI91+NDMC_EOD!AJ91</f>
        <v>17.16</v>
      </c>
      <c r="M91">
        <f>TPDDL_EOD!AI91+TPDDL_EOD!AJ91</f>
        <v>66.72</v>
      </c>
      <c r="N91">
        <f t="shared" si="7"/>
        <v>274.51</v>
      </c>
      <c r="O91" s="112">
        <f t="shared" si="8"/>
        <v>-9.9999999999909051E-3</v>
      </c>
      <c r="P91">
        <v>119.51564606025282</v>
      </c>
      <c r="Q91">
        <v>66.337583330297633</v>
      </c>
      <c r="R91">
        <v>4.7698262358384023</v>
      </c>
      <c r="S91">
        <v>17.159374886160798</v>
      </c>
      <c r="T91">
        <v>66.717569487450362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119.52</v>
      </c>
      <c r="J92">
        <f>BYPL_EOD!AI92+BYPL_EOD!AJ92</f>
        <v>66.34</v>
      </c>
      <c r="K92">
        <f>MES_EOD!AI92+MES_EOD!AJ92</f>
        <v>4.7699999999999996</v>
      </c>
      <c r="L92">
        <f>NDMC_EOD!AI92+NDMC_EOD!AJ92</f>
        <v>17.16</v>
      </c>
      <c r="M92">
        <f>TPDDL_EOD!AI92+TPDDL_EOD!AJ92</f>
        <v>66.72</v>
      </c>
      <c r="N92">
        <f t="shared" si="7"/>
        <v>274.51</v>
      </c>
      <c r="O92" s="112">
        <f t="shared" si="8"/>
        <v>-9.9999999999909051E-3</v>
      </c>
      <c r="P92">
        <v>119.51564606025282</v>
      </c>
      <c r="Q92">
        <v>66.337583330297633</v>
      </c>
      <c r="R92">
        <v>4.7698262358384023</v>
      </c>
      <c r="S92">
        <v>17.159374886160798</v>
      </c>
      <c r="T92">
        <v>66.717569487450362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119.52</v>
      </c>
      <c r="J93">
        <f>BYPL_EOD!AI93+BYPL_EOD!AJ93</f>
        <v>66.34</v>
      </c>
      <c r="K93">
        <f>MES_EOD!AI93+MES_EOD!AJ93</f>
        <v>4.7699999999999996</v>
      </c>
      <c r="L93">
        <f>NDMC_EOD!AI93+NDMC_EOD!AJ93</f>
        <v>17.16</v>
      </c>
      <c r="M93">
        <f>TPDDL_EOD!AI93+TPDDL_EOD!AJ93</f>
        <v>66.72</v>
      </c>
      <c r="N93">
        <f t="shared" si="7"/>
        <v>274.51</v>
      </c>
      <c r="O93" s="112">
        <f t="shared" si="8"/>
        <v>-9.9999999999909051E-3</v>
      </c>
      <c r="P93">
        <v>119.51564606025282</v>
      </c>
      <c r="Q93">
        <v>66.337583330297633</v>
      </c>
      <c r="R93">
        <v>4.7698262358384023</v>
      </c>
      <c r="S93">
        <v>17.159374886160798</v>
      </c>
      <c r="T93">
        <v>66.717569487450362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119.52</v>
      </c>
      <c r="J94">
        <f>BYPL_EOD!AI94+BYPL_EOD!AJ94</f>
        <v>66.34</v>
      </c>
      <c r="K94">
        <f>MES_EOD!AI94+MES_EOD!AJ94</f>
        <v>4.7699999999999996</v>
      </c>
      <c r="L94">
        <f>NDMC_EOD!AI94+NDMC_EOD!AJ94</f>
        <v>17.16</v>
      </c>
      <c r="M94">
        <f>TPDDL_EOD!AI94+TPDDL_EOD!AJ94</f>
        <v>66.72</v>
      </c>
      <c r="N94">
        <f t="shared" si="7"/>
        <v>274.51</v>
      </c>
      <c r="O94" s="112">
        <f t="shared" si="8"/>
        <v>-9.9999999999909051E-3</v>
      </c>
      <c r="P94">
        <v>119.51564606025282</v>
      </c>
      <c r="Q94">
        <v>66.337583330297633</v>
      </c>
      <c r="R94">
        <v>4.7698262358384023</v>
      </c>
      <c r="S94">
        <v>17.159374886160798</v>
      </c>
      <c r="T94">
        <v>66.717569487450362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12"/>
      <c r="I95">
        <f>BRPL_EOD!AI95+BRPL_EOD!AJ95</f>
        <v>119.52</v>
      </c>
      <c r="J95">
        <f>BYPL_EOD!AI95+BYPL_EOD!AJ95</f>
        <v>66.34</v>
      </c>
      <c r="K95">
        <f>MES_EOD!AI95+MES_EOD!AJ95</f>
        <v>4.7699999999999996</v>
      </c>
      <c r="L95">
        <f>NDMC_EOD!AI95+NDMC_EOD!AJ95</f>
        <v>17.16</v>
      </c>
      <c r="M95">
        <f>TPDDL_EOD!AI95+TPDDL_EOD!AJ95</f>
        <v>66.72</v>
      </c>
      <c r="N95">
        <f t="shared" si="7"/>
        <v>274.51</v>
      </c>
      <c r="O95" s="112">
        <f t="shared" si="8"/>
        <v>-9.9999999999909051E-3</v>
      </c>
      <c r="P95">
        <v>119.51564606025282</v>
      </c>
      <c r="Q95">
        <v>66.337583330297633</v>
      </c>
      <c r="R95">
        <v>4.7698262358384023</v>
      </c>
      <c r="S95">
        <v>17.159374886160798</v>
      </c>
      <c r="T95">
        <v>66.717569487450362</v>
      </c>
      <c r="U95" s="114">
        <f t="shared" si="9"/>
        <v>274.5</v>
      </c>
      <c r="V95" s="112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12"/>
      <c r="I96">
        <f>BRPL_EOD!AI96+BRPL_EOD!AJ96</f>
        <v>119.52</v>
      </c>
      <c r="J96">
        <f>BYPL_EOD!AI96+BYPL_EOD!AJ96</f>
        <v>66.34</v>
      </c>
      <c r="K96">
        <f>MES_EOD!AI96+MES_EOD!AJ96</f>
        <v>4.7699999999999996</v>
      </c>
      <c r="L96">
        <f>NDMC_EOD!AI96+NDMC_EOD!AJ96</f>
        <v>17.16</v>
      </c>
      <c r="M96">
        <f>TPDDL_EOD!AI96+TPDDL_EOD!AJ96</f>
        <v>66.72</v>
      </c>
      <c r="N96">
        <f t="shared" si="7"/>
        <v>274.51</v>
      </c>
      <c r="O96" s="112">
        <f t="shared" si="8"/>
        <v>-9.9999999999909051E-3</v>
      </c>
      <c r="P96">
        <v>119.51564606025282</v>
      </c>
      <c r="Q96">
        <v>66.337583330297633</v>
      </c>
      <c r="R96">
        <v>4.7698262358384023</v>
      </c>
      <c r="S96">
        <v>17.159374886160798</v>
      </c>
      <c r="T96">
        <v>66.717569487450362</v>
      </c>
      <c r="U96" s="114">
        <f t="shared" si="9"/>
        <v>274.5</v>
      </c>
      <c r="V96" s="112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2"/>
      <c r="I97">
        <f>BRPL_EOD!AI97+BRPL_EOD!AJ97</f>
        <v>119.52</v>
      </c>
      <c r="J97">
        <f>BYPL_EOD!AI97+BYPL_EOD!AJ97</f>
        <v>66.34</v>
      </c>
      <c r="K97">
        <f>MES_EOD!AI97+MES_EOD!AJ97</f>
        <v>4.7699999999999996</v>
      </c>
      <c r="L97">
        <f>NDMC_EOD!AI97+NDMC_EOD!AJ97</f>
        <v>17.16</v>
      </c>
      <c r="M97">
        <f>TPDDL_EOD!AI97+TPDDL_EOD!AJ97</f>
        <v>66.72</v>
      </c>
      <c r="N97">
        <f t="shared" si="7"/>
        <v>274.51</v>
      </c>
      <c r="O97" s="112">
        <f t="shared" si="8"/>
        <v>-9.9999999999909051E-3</v>
      </c>
      <c r="P97">
        <v>119.51564606025282</v>
      </c>
      <c r="Q97">
        <v>66.337583330297633</v>
      </c>
      <c r="R97">
        <v>4.7698262358384023</v>
      </c>
      <c r="S97">
        <v>17.159374886160798</v>
      </c>
      <c r="T97">
        <v>66.717569487450362</v>
      </c>
      <c r="U97" s="114">
        <f t="shared" si="9"/>
        <v>274.5</v>
      </c>
      <c r="V97" s="112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2"/>
      <c r="I98">
        <f>BRPL_EOD!AI98+BRPL_EOD!AJ98</f>
        <v>119.52</v>
      </c>
      <c r="J98">
        <f>BYPL_EOD!AI98+BYPL_EOD!AJ98</f>
        <v>66.34</v>
      </c>
      <c r="K98">
        <f>MES_EOD!AI98+MES_EOD!AJ98</f>
        <v>4.7699999999999996</v>
      </c>
      <c r="L98">
        <f>NDMC_EOD!AI98+NDMC_EOD!AJ98</f>
        <v>17.16</v>
      </c>
      <c r="M98">
        <f>TPDDL_EOD!AI98+TPDDL_EOD!AJ98</f>
        <v>66.72</v>
      </c>
      <c r="N98">
        <f t="shared" si="7"/>
        <v>274.51</v>
      </c>
      <c r="O98" s="112">
        <f t="shared" si="8"/>
        <v>-9.9999999999909051E-3</v>
      </c>
      <c r="P98">
        <v>119.51564606025282</v>
      </c>
      <c r="Q98">
        <v>66.337583330297633</v>
      </c>
      <c r="R98">
        <v>4.7698262358384023</v>
      </c>
      <c r="S98">
        <v>17.159374886160798</v>
      </c>
      <c r="T98">
        <v>66.717569487450362</v>
      </c>
      <c r="U98" s="114">
        <f t="shared" si="9"/>
        <v>274.5</v>
      </c>
      <c r="V98" s="112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5.6625425000000051</v>
      </c>
      <c r="E99" s="114">
        <f t="shared" si="14"/>
        <v>0</v>
      </c>
      <c r="F99" s="114">
        <f t="shared" si="14"/>
        <v>6.1440000000000001</v>
      </c>
      <c r="G99" s="114">
        <f t="shared" si="14"/>
        <v>5.6625425000000051</v>
      </c>
      <c r="H99" s="114"/>
      <c r="I99" s="114">
        <f t="shared" si="14"/>
        <v>2.2971400000000002</v>
      </c>
      <c r="J99" s="114">
        <f t="shared" si="14"/>
        <v>1.2436850000000008</v>
      </c>
      <c r="K99" s="114">
        <f t="shared" si="14"/>
        <v>0.11857499999999993</v>
      </c>
      <c r="L99" s="114">
        <f t="shared" si="14"/>
        <v>0.46419250000000045</v>
      </c>
      <c r="M99" s="114">
        <f t="shared" si="14"/>
        <v>1.5390175000000001</v>
      </c>
      <c r="N99" s="114">
        <f t="shared" si="14"/>
        <v>5.6626099999999981</v>
      </c>
      <c r="O99" s="114">
        <f t="shared" si="14"/>
        <v>-6.7499999999974143E-5</v>
      </c>
      <c r="P99" s="114">
        <f t="shared" si="14"/>
        <v>2.2971104338755208</v>
      </c>
      <c r="Q99" s="114">
        <f t="shared" si="14"/>
        <v>1.2436697338704348</v>
      </c>
      <c r="R99" s="114">
        <f t="shared" si="14"/>
        <v>0.11857375549345155</v>
      </c>
      <c r="S99" s="114">
        <f t="shared" si="14"/>
        <v>0.46418783744500924</v>
      </c>
      <c r="T99" s="114">
        <f t="shared" si="14"/>
        <v>1.539000739315582</v>
      </c>
      <c r="U99" s="114">
        <f t="shared" si="14"/>
        <v>5.6625425000000051</v>
      </c>
      <c r="V99" s="114">
        <f t="shared" si="10"/>
        <v>0</v>
      </c>
      <c r="Y99" s="114">
        <f>SUM(Y3:Y98)/4000</f>
        <v>0.75875000000000004</v>
      </c>
      <c r="Z99" s="114">
        <f t="shared" ref="Z99:AD99" si="15">SUM(Z3:Z98)/4000</f>
        <v>0.29944749999999998</v>
      </c>
      <c r="AA99" s="114">
        <f t="shared" si="15"/>
        <v>0.75875000000000004</v>
      </c>
      <c r="AB99" s="114">
        <f t="shared" si="15"/>
        <v>0.29944749999999998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37.956654999999998</v>
      </c>
      <c r="E3">
        <v>0</v>
      </c>
      <c r="F3">
        <v>0</v>
      </c>
      <c r="G3">
        <v>66.809427999999997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133.785032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42.49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28.781535999999999</v>
      </c>
      <c r="AE3">
        <v>51.987209</v>
      </c>
      <c r="AF3">
        <v>8.4434509999999996</v>
      </c>
      <c r="AG3">
        <v>40.872774</v>
      </c>
      <c r="AH3">
        <v>122.366456</v>
      </c>
      <c r="AI3">
        <v>3.3479899999999998</v>
      </c>
      <c r="AJ3">
        <v>0</v>
      </c>
      <c r="AK3">
        <v>55.190640999999999</v>
      </c>
      <c r="AL3">
        <v>84.9422</v>
      </c>
      <c r="AM3">
        <v>16.588864999999998</v>
      </c>
      <c r="AN3">
        <v>0</v>
      </c>
      <c r="AO3">
        <v>0</v>
      </c>
      <c r="AP3">
        <v>11.529</v>
      </c>
      <c r="AQ3">
        <v>25.869661000000001</v>
      </c>
      <c r="AR3">
        <v>46.368000000000002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2.429119</v>
      </c>
      <c r="BA3">
        <v>1.391564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3553.5022399999998</v>
      </c>
    </row>
    <row r="4" spans="1:121">
      <c r="A4" t="s">
        <v>46</v>
      </c>
      <c r="B4">
        <v>0</v>
      </c>
      <c r="C4">
        <v>0</v>
      </c>
      <c r="D4">
        <v>37.956654999999998</v>
      </c>
      <c r="E4">
        <v>0</v>
      </c>
      <c r="F4">
        <v>0</v>
      </c>
      <c r="G4">
        <v>66.809427999999997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133.785032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42.49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28.781535999999999</v>
      </c>
      <c r="AE4">
        <v>51.987209</v>
      </c>
      <c r="AF4">
        <v>8.4434509999999996</v>
      </c>
      <c r="AG4">
        <v>40.872774</v>
      </c>
      <c r="AH4">
        <v>122.366456</v>
      </c>
      <c r="AI4">
        <v>3.3479899999999998</v>
      </c>
      <c r="AJ4">
        <v>0</v>
      </c>
      <c r="AK4">
        <v>55.190640999999999</v>
      </c>
      <c r="AL4">
        <v>84.9422</v>
      </c>
      <c r="AM4">
        <v>16.588864999999998</v>
      </c>
      <c r="AN4">
        <v>0</v>
      </c>
      <c r="AO4">
        <v>0</v>
      </c>
      <c r="AP4">
        <v>11.529</v>
      </c>
      <c r="AQ4">
        <v>25.869661000000001</v>
      </c>
      <c r="AR4">
        <v>46.368000000000002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2.429119</v>
      </c>
      <c r="BA4">
        <v>1.391564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3553.5022399999998</v>
      </c>
    </row>
    <row r="5" spans="1:121">
      <c r="A5" t="s">
        <v>47</v>
      </c>
      <c r="B5">
        <v>0</v>
      </c>
      <c r="C5">
        <v>0</v>
      </c>
      <c r="D5">
        <v>40.189399000000002</v>
      </c>
      <c r="E5">
        <v>0</v>
      </c>
      <c r="F5">
        <v>0</v>
      </c>
      <c r="G5">
        <v>66.809427999999997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133.785032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28.781535999999999</v>
      </c>
      <c r="AE5">
        <v>51.987209</v>
      </c>
      <c r="AF5">
        <v>8.4434509999999996</v>
      </c>
      <c r="AG5">
        <v>40.872774</v>
      </c>
      <c r="AH5">
        <v>122.366456</v>
      </c>
      <c r="AI5">
        <v>3.3479899999999998</v>
      </c>
      <c r="AJ5">
        <v>0</v>
      </c>
      <c r="AK5">
        <v>55.190640999999999</v>
      </c>
      <c r="AL5">
        <v>83.082999999999998</v>
      </c>
      <c r="AM5">
        <v>16.588864999999998</v>
      </c>
      <c r="AN5">
        <v>0</v>
      </c>
      <c r="AO5">
        <v>0</v>
      </c>
      <c r="AP5">
        <v>11.529</v>
      </c>
      <c r="AQ5">
        <v>25.869661000000001</v>
      </c>
      <c r="AR5">
        <v>46.368000000000002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2.429119</v>
      </c>
      <c r="BA5">
        <v>1.391564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3553.8757839999998</v>
      </c>
    </row>
    <row r="6" spans="1:121">
      <c r="A6" t="s">
        <v>48</v>
      </c>
      <c r="B6">
        <v>0</v>
      </c>
      <c r="C6">
        <v>0</v>
      </c>
      <c r="D6">
        <v>40.189399000000002</v>
      </c>
      <c r="E6">
        <v>0</v>
      </c>
      <c r="F6">
        <v>0</v>
      </c>
      <c r="G6">
        <v>66.809427999999997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133.785032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28.781535999999999</v>
      </c>
      <c r="AE6">
        <v>51.987209</v>
      </c>
      <c r="AF6">
        <v>8.4434509999999996</v>
      </c>
      <c r="AG6">
        <v>40.872774</v>
      </c>
      <c r="AH6">
        <v>122.366456</v>
      </c>
      <c r="AI6">
        <v>3.3479899999999998</v>
      </c>
      <c r="AJ6">
        <v>0</v>
      </c>
      <c r="AK6">
        <v>55.190640999999999</v>
      </c>
      <c r="AL6">
        <v>83.082999999999998</v>
      </c>
      <c r="AM6">
        <v>16.588864999999998</v>
      </c>
      <c r="AN6">
        <v>0</v>
      </c>
      <c r="AO6">
        <v>0</v>
      </c>
      <c r="AP6">
        <v>11.529</v>
      </c>
      <c r="AQ6">
        <v>25.869661000000001</v>
      </c>
      <c r="AR6">
        <v>46.368000000000002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2.429119</v>
      </c>
      <c r="BA6">
        <v>1.391564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3553.8757839999998</v>
      </c>
    </row>
    <row r="7" spans="1:121">
      <c r="A7" t="s">
        <v>49</v>
      </c>
      <c r="B7">
        <v>0</v>
      </c>
      <c r="C7">
        <v>0</v>
      </c>
      <c r="D7">
        <v>41.305771</v>
      </c>
      <c r="E7">
        <v>0</v>
      </c>
      <c r="F7">
        <v>0</v>
      </c>
      <c r="G7">
        <v>67.961315999999997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133.785032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43.097000000000001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28.781535999999999</v>
      </c>
      <c r="AE7">
        <v>51.987209</v>
      </c>
      <c r="AF7">
        <v>8.4434509999999996</v>
      </c>
      <c r="AG7">
        <v>40.872774</v>
      </c>
      <c r="AH7">
        <v>122.366456</v>
      </c>
      <c r="AI7">
        <v>3.3479899999999998</v>
      </c>
      <c r="AJ7">
        <v>0</v>
      </c>
      <c r="AK7">
        <v>55.190640999999999</v>
      </c>
      <c r="AL7">
        <v>83.082999999999998</v>
      </c>
      <c r="AM7">
        <v>16.588864999999998</v>
      </c>
      <c r="AN7">
        <v>0</v>
      </c>
      <c r="AO7">
        <v>0</v>
      </c>
      <c r="AP7">
        <v>11.529</v>
      </c>
      <c r="AQ7">
        <v>25.869661000000001</v>
      </c>
      <c r="AR7">
        <v>48.576000000000001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2.429119</v>
      </c>
      <c r="BA7">
        <v>1.391564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3558.9590440000006</v>
      </c>
    </row>
    <row r="8" spans="1:121">
      <c r="A8" t="s">
        <v>50</v>
      </c>
      <c r="B8">
        <v>0</v>
      </c>
      <c r="C8">
        <v>0</v>
      </c>
      <c r="D8">
        <v>41.305771</v>
      </c>
      <c r="E8">
        <v>0</v>
      </c>
      <c r="F8">
        <v>0</v>
      </c>
      <c r="G8">
        <v>67.961315999999997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133.785032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43.097000000000001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28.781535999999999</v>
      </c>
      <c r="AE8">
        <v>51.987209</v>
      </c>
      <c r="AF8">
        <v>8.4434509999999996</v>
      </c>
      <c r="AG8">
        <v>40.872774</v>
      </c>
      <c r="AH8">
        <v>122.366456</v>
      </c>
      <c r="AI8">
        <v>3.3479899999999998</v>
      </c>
      <c r="AJ8">
        <v>0</v>
      </c>
      <c r="AK8">
        <v>55.190640999999999</v>
      </c>
      <c r="AL8">
        <v>83.082999999999998</v>
      </c>
      <c r="AM8">
        <v>16.588864999999998</v>
      </c>
      <c r="AN8">
        <v>0</v>
      </c>
      <c r="AO8">
        <v>0</v>
      </c>
      <c r="AP8">
        <v>4.0991999999999997</v>
      </c>
      <c r="AQ8">
        <v>25.869661000000001</v>
      </c>
      <c r="AR8">
        <v>48.576000000000001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2.429119</v>
      </c>
      <c r="BA8">
        <v>1.391564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3551.5292440000007</v>
      </c>
    </row>
    <row r="9" spans="1:121">
      <c r="A9" t="s">
        <v>51</v>
      </c>
      <c r="B9">
        <v>0</v>
      </c>
      <c r="C9">
        <v>0</v>
      </c>
      <c r="D9">
        <v>41.305771</v>
      </c>
      <c r="E9">
        <v>0</v>
      </c>
      <c r="F9">
        <v>0</v>
      </c>
      <c r="G9">
        <v>67.961315999999997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133.785032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43.097000000000001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28.781535999999999</v>
      </c>
      <c r="AE9">
        <v>51.987209</v>
      </c>
      <c r="AF9">
        <v>8.4434509999999996</v>
      </c>
      <c r="AG9">
        <v>40.872774</v>
      </c>
      <c r="AH9">
        <v>122.366456</v>
      </c>
      <c r="AI9">
        <v>3.3479899999999998</v>
      </c>
      <c r="AJ9">
        <v>0</v>
      </c>
      <c r="AK9">
        <v>55.190640999999999</v>
      </c>
      <c r="AL9">
        <v>83.082999999999998</v>
      </c>
      <c r="AM9">
        <v>16.588864999999998</v>
      </c>
      <c r="AN9">
        <v>0</v>
      </c>
      <c r="AO9">
        <v>0</v>
      </c>
      <c r="AP9">
        <v>4.0991999999999997</v>
      </c>
      <c r="AQ9">
        <v>25.869661000000001</v>
      </c>
      <c r="AR9">
        <v>46.368000000000002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1.391564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3550.0493960000008</v>
      </c>
    </row>
    <row r="10" spans="1:121">
      <c r="A10" t="s">
        <v>52</v>
      </c>
      <c r="B10">
        <v>0</v>
      </c>
      <c r="C10">
        <v>0</v>
      </c>
      <c r="D10">
        <v>41.305771</v>
      </c>
      <c r="E10">
        <v>0</v>
      </c>
      <c r="F10">
        <v>0</v>
      </c>
      <c r="G10">
        <v>67.961315999999997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133.785032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43.097000000000001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28.781535999999999</v>
      </c>
      <c r="AE10">
        <v>51.987209</v>
      </c>
      <c r="AF10">
        <v>8.4434509999999996</v>
      </c>
      <c r="AG10">
        <v>40.872774</v>
      </c>
      <c r="AH10">
        <v>122.366456</v>
      </c>
      <c r="AI10">
        <v>3.3479899999999998</v>
      </c>
      <c r="AJ10">
        <v>0</v>
      </c>
      <c r="AK10">
        <v>55.190640999999999</v>
      </c>
      <c r="AL10">
        <v>83.082999999999998</v>
      </c>
      <c r="AM10">
        <v>16.588864999999998</v>
      </c>
      <c r="AN10">
        <v>0</v>
      </c>
      <c r="AO10">
        <v>0</v>
      </c>
      <c r="AP10">
        <v>4.0991999999999997</v>
      </c>
      <c r="AQ10">
        <v>25.869661000000001</v>
      </c>
      <c r="AR10">
        <v>46.368000000000002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1.391564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3550.0493960000008</v>
      </c>
    </row>
    <row r="11" spans="1:121">
      <c r="A11" t="s">
        <v>53</v>
      </c>
      <c r="B11">
        <v>0</v>
      </c>
      <c r="C11">
        <v>0</v>
      </c>
      <c r="D11">
        <v>41.305771</v>
      </c>
      <c r="E11">
        <v>0</v>
      </c>
      <c r="F11">
        <v>0</v>
      </c>
      <c r="G11">
        <v>67.961315999999997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133.785032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43.097000000000001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28.781535999999999</v>
      </c>
      <c r="AE11">
        <v>51.987209</v>
      </c>
      <c r="AF11">
        <v>8.4434509999999996</v>
      </c>
      <c r="AG11">
        <v>40.872774</v>
      </c>
      <c r="AH11">
        <v>122.366456</v>
      </c>
      <c r="AI11">
        <v>3.3479899999999998</v>
      </c>
      <c r="AJ11">
        <v>0</v>
      </c>
      <c r="AK11">
        <v>55.190640999999999</v>
      </c>
      <c r="AL11">
        <v>83.082999999999998</v>
      </c>
      <c r="AM11">
        <v>16.588864999999998</v>
      </c>
      <c r="AN11">
        <v>0</v>
      </c>
      <c r="AO11">
        <v>0</v>
      </c>
      <c r="AP11">
        <v>4.0991999999999997</v>
      </c>
      <c r="AQ11">
        <v>25.869661000000001</v>
      </c>
      <c r="AR11">
        <v>46.368000000000002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1.391564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3550.0493960000008</v>
      </c>
    </row>
    <row r="12" spans="1:121">
      <c r="A12" t="s">
        <v>54</v>
      </c>
      <c r="B12">
        <v>0</v>
      </c>
      <c r="C12">
        <v>0</v>
      </c>
      <c r="D12">
        <v>41.305771</v>
      </c>
      <c r="E12">
        <v>0</v>
      </c>
      <c r="F12">
        <v>0</v>
      </c>
      <c r="G12">
        <v>67.961315999999997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133.785032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43.097000000000001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28.781535999999999</v>
      </c>
      <c r="AE12">
        <v>51.987209</v>
      </c>
      <c r="AF12">
        <v>8.4434509999999996</v>
      </c>
      <c r="AG12">
        <v>40.872774</v>
      </c>
      <c r="AH12">
        <v>122.366456</v>
      </c>
      <c r="AI12">
        <v>3.3479899999999998</v>
      </c>
      <c r="AJ12">
        <v>0</v>
      </c>
      <c r="AK12">
        <v>55.190640999999999</v>
      </c>
      <c r="AL12">
        <v>83.082999999999998</v>
      </c>
      <c r="AM12">
        <v>16.588864999999998</v>
      </c>
      <c r="AN12">
        <v>0</v>
      </c>
      <c r="AO12">
        <v>0</v>
      </c>
      <c r="AP12">
        <v>4.0991999999999997</v>
      </c>
      <c r="AQ12">
        <v>25.869661000000001</v>
      </c>
      <c r="AR12">
        <v>46.368000000000002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2.3432409999999999</v>
      </c>
      <c r="BA12">
        <v>1.391564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3549.9635180000009</v>
      </c>
    </row>
    <row r="13" spans="1:121">
      <c r="A13" t="s">
        <v>55</v>
      </c>
      <c r="B13">
        <v>0</v>
      </c>
      <c r="C13">
        <v>0</v>
      </c>
      <c r="D13">
        <v>41.305771</v>
      </c>
      <c r="E13">
        <v>0</v>
      </c>
      <c r="F13">
        <v>0</v>
      </c>
      <c r="G13">
        <v>67.961315999999997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133.785032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43.097000000000001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28.714950999999999</v>
      </c>
      <c r="AE13">
        <v>51.987209</v>
      </c>
      <c r="AF13">
        <v>8.4434509999999996</v>
      </c>
      <c r="AG13">
        <v>40.872774</v>
      </c>
      <c r="AH13">
        <v>122.366456</v>
      </c>
      <c r="AI13">
        <v>3.3479899999999998</v>
      </c>
      <c r="AJ13">
        <v>0</v>
      </c>
      <c r="AK13">
        <v>55.190640999999999</v>
      </c>
      <c r="AL13">
        <v>83.082999999999998</v>
      </c>
      <c r="AM13">
        <v>16.588864999999998</v>
      </c>
      <c r="AN13">
        <v>0</v>
      </c>
      <c r="AO13">
        <v>0</v>
      </c>
      <c r="AP13">
        <v>4.0991999999999997</v>
      </c>
      <c r="AQ13">
        <v>25.869661000000001</v>
      </c>
      <c r="AR13">
        <v>46.368000000000002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1.8218399999999999</v>
      </c>
      <c r="BA13">
        <v>1.391564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3549.3755320000009</v>
      </c>
    </row>
    <row r="14" spans="1:121">
      <c r="A14" t="s">
        <v>56</v>
      </c>
      <c r="B14">
        <v>0</v>
      </c>
      <c r="C14">
        <v>0</v>
      </c>
      <c r="D14">
        <v>41.305771</v>
      </c>
      <c r="E14">
        <v>0</v>
      </c>
      <c r="F14">
        <v>0</v>
      </c>
      <c r="G14">
        <v>67.961315999999997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133.785032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43.097000000000001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28.714950999999999</v>
      </c>
      <c r="AE14">
        <v>51.987209</v>
      </c>
      <c r="AF14">
        <v>8.4434509999999996</v>
      </c>
      <c r="AG14">
        <v>40.872774</v>
      </c>
      <c r="AH14">
        <v>122.366456</v>
      </c>
      <c r="AI14">
        <v>3.3479899999999998</v>
      </c>
      <c r="AJ14">
        <v>0</v>
      </c>
      <c r="AK14">
        <v>55.190640999999999</v>
      </c>
      <c r="AL14">
        <v>83.082999999999998</v>
      </c>
      <c r="AM14">
        <v>16.588864999999998</v>
      </c>
      <c r="AN14">
        <v>0</v>
      </c>
      <c r="AO14">
        <v>0</v>
      </c>
      <c r="AP14">
        <v>4.0991999999999997</v>
      </c>
      <c r="AQ14">
        <v>25.869661000000001</v>
      </c>
      <c r="AR14">
        <v>46.368000000000002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1.8218399999999999</v>
      </c>
      <c r="BA14">
        <v>1.391564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3549.3755320000009</v>
      </c>
    </row>
    <row r="15" spans="1:121">
      <c r="A15" t="s">
        <v>57</v>
      </c>
      <c r="B15">
        <v>0</v>
      </c>
      <c r="C15">
        <v>0</v>
      </c>
      <c r="D15">
        <v>41.305771</v>
      </c>
      <c r="E15">
        <v>0</v>
      </c>
      <c r="F15">
        <v>0</v>
      </c>
      <c r="G15">
        <v>69.113202000000001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133.785032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43.097000000000001</v>
      </c>
      <c r="X15">
        <v>147.515625</v>
      </c>
      <c r="Y15">
        <v>0</v>
      </c>
      <c r="Z15">
        <v>19.6614</v>
      </c>
      <c r="AA15">
        <v>42.14808</v>
      </c>
      <c r="AB15">
        <v>41.864567000000001</v>
      </c>
      <c r="AC15">
        <v>30.573592999999999</v>
      </c>
      <c r="AD15">
        <v>28.714950999999999</v>
      </c>
      <c r="AE15">
        <v>51.987209</v>
      </c>
      <c r="AF15">
        <v>8.4434509999999996</v>
      </c>
      <c r="AG15">
        <v>40.872774</v>
      </c>
      <c r="AH15">
        <v>122.366456</v>
      </c>
      <c r="AI15">
        <v>3.3479899999999998</v>
      </c>
      <c r="AJ15">
        <v>0</v>
      </c>
      <c r="AK15">
        <v>55.190640999999999</v>
      </c>
      <c r="AL15">
        <v>83.082999999999998</v>
      </c>
      <c r="AM15">
        <v>16.588864999999998</v>
      </c>
      <c r="AN15">
        <v>0</v>
      </c>
      <c r="AO15">
        <v>0</v>
      </c>
      <c r="AP15">
        <v>6.4050000000000002</v>
      </c>
      <c r="AQ15">
        <v>25.869661000000001</v>
      </c>
      <c r="AR15">
        <v>48.576000000000001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1.8218399999999999</v>
      </c>
      <c r="BA15">
        <v>1.391564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3560.8893210000015</v>
      </c>
    </row>
    <row r="16" spans="1:121">
      <c r="A16" t="s">
        <v>58</v>
      </c>
      <c r="B16">
        <v>0</v>
      </c>
      <c r="C16">
        <v>0</v>
      </c>
      <c r="D16">
        <v>41.305771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133.785032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43.097000000000001</v>
      </c>
      <c r="X16">
        <v>147.515625</v>
      </c>
      <c r="Y16">
        <v>0</v>
      </c>
      <c r="Z16">
        <v>19.6614</v>
      </c>
      <c r="AA16">
        <v>42.14808</v>
      </c>
      <c r="AB16">
        <v>41.864567000000001</v>
      </c>
      <c r="AC16">
        <v>30.573592999999999</v>
      </c>
      <c r="AD16">
        <v>28.714950999999999</v>
      </c>
      <c r="AE16">
        <v>51.987209</v>
      </c>
      <c r="AF16">
        <v>8.4434509999999996</v>
      </c>
      <c r="AG16">
        <v>40.872774</v>
      </c>
      <c r="AH16">
        <v>146.83974599999999</v>
      </c>
      <c r="AI16">
        <v>3.3479899999999998</v>
      </c>
      <c r="AJ16">
        <v>0</v>
      </c>
      <c r="AK16">
        <v>55.190640999999999</v>
      </c>
      <c r="AL16">
        <v>83.082999999999998</v>
      </c>
      <c r="AM16">
        <v>16.588864999999998</v>
      </c>
      <c r="AN16">
        <v>0</v>
      </c>
      <c r="AO16">
        <v>0</v>
      </c>
      <c r="AP16">
        <v>6.4050000000000002</v>
      </c>
      <c r="AQ16">
        <v>25.869661000000001</v>
      </c>
      <c r="AR16">
        <v>48.576000000000001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1.8218399999999999</v>
      </c>
      <c r="BA16">
        <v>1.6456759999999999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3585.6167230000015</v>
      </c>
    </row>
    <row r="17" spans="1:117">
      <c r="A17" t="s">
        <v>59</v>
      </c>
      <c r="B17">
        <v>0</v>
      </c>
      <c r="C17">
        <v>0</v>
      </c>
      <c r="D17">
        <v>41.305771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133.785032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43.097000000000001</v>
      </c>
      <c r="X17">
        <v>147.515625</v>
      </c>
      <c r="Y17">
        <v>0</v>
      </c>
      <c r="Z17">
        <v>19.6614</v>
      </c>
      <c r="AA17">
        <v>42.14808</v>
      </c>
      <c r="AB17">
        <v>41.864567000000001</v>
      </c>
      <c r="AC17">
        <v>30.573592999999999</v>
      </c>
      <c r="AD17">
        <v>28.714950999999999</v>
      </c>
      <c r="AE17">
        <v>51.987209</v>
      </c>
      <c r="AF17">
        <v>8.4434509999999996</v>
      </c>
      <c r="AG17">
        <v>40.872774</v>
      </c>
      <c r="AH17">
        <v>146.83974599999999</v>
      </c>
      <c r="AI17">
        <v>3.3479899999999998</v>
      </c>
      <c r="AJ17">
        <v>0</v>
      </c>
      <c r="AK17">
        <v>55.190640999999999</v>
      </c>
      <c r="AL17">
        <v>83.082999999999998</v>
      </c>
      <c r="AM17">
        <v>16.588864999999998</v>
      </c>
      <c r="AN17">
        <v>0</v>
      </c>
      <c r="AO17">
        <v>0</v>
      </c>
      <c r="AP17">
        <v>6.4050000000000002</v>
      </c>
      <c r="AQ17">
        <v>20.749624000000001</v>
      </c>
      <c r="AR17">
        <v>46.368000000000002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1.8218399999999999</v>
      </c>
      <c r="BA17">
        <v>1.6456759999999999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3578.2886860000012</v>
      </c>
    </row>
    <row r="18" spans="1:117">
      <c r="A18" t="s">
        <v>60</v>
      </c>
      <c r="B18">
        <v>0</v>
      </c>
      <c r="C18">
        <v>0</v>
      </c>
      <c r="D18">
        <v>41.305771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133.785032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43.097000000000001</v>
      </c>
      <c r="X18">
        <v>147.515625</v>
      </c>
      <c r="Y18">
        <v>0</v>
      </c>
      <c r="Z18">
        <v>19.6614</v>
      </c>
      <c r="AA18">
        <v>42.14808</v>
      </c>
      <c r="AB18">
        <v>41.864567000000001</v>
      </c>
      <c r="AC18">
        <v>30.573592999999999</v>
      </c>
      <c r="AD18">
        <v>28.714950999999999</v>
      </c>
      <c r="AE18">
        <v>51.987209</v>
      </c>
      <c r="AF18">
        <v>8.4434509999999996</v>
      </c>
      <c r="AG18">
        <v>40.872774</v>
      </c>
      <c r="AH18">
        <v>146.83974599999999</v>
      </c>
      <c r="AI18">
        <v>3.3479899999999998</v>
      </c>
      <c r="AJ18">
        <v>0</v>
      </c>
      <c r="AK18">
        <v>55.190640999999999</v>
      </c>
      <c r="AL18">
        <v>83.082999999999998</v>
      </c>
      <c r="AM18">
        <v>16.588864999999998</v>
      </c>
      <c r="AN18">
        <v>0</v>
      </c>
      <c r="AO18">
        <v>0</v>
      </c>
      <c r="AP18">
        <v>6.4050000000000002</v>
      </c>
      <c r="AQ18">
        <v>17.246441000000001</v>
      </c>
      <c r="AR18">
        <v>46.368000000000002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1.8218399999999999</v>
      </c>
      <c r="BA18">
        <v>1.6456759999999999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3574.785503000001</v>
      </c>
    </row>
    <row r="19" spans="1:117">
      <c r="A19" t="s">
        <v>61</v>
      </c>
      <c r="B19">
        <v>0</v>
      </c>
      <c r="C19">
        <v>0</v>
      </c>
      <c r="D19">
        <v>41.305771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133.785032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43.097000000000001</v>
      </c>
      <c r="X19">
        <v>147.515625</v>
      </c>
      <c r="Y19">
        <v>0</v>
      </c>
      <c r="Z19">
        <v>19.6614</v>
      </c>
      <c r="AA19">
        <v>42.14808</v>
      </c>
      <c r="AB19">
        <v>41.864567000000001</v>
      </c>
      <c r="AC19">
        <v>30.573592999999999</v>
      </c>
      <c r="AD19">
        <v>28.714950999999999</v>
      </c>
      <c r="AE19">
        <v>51.987209</v>
      </c>
      <c r="AF19">
        <v>8.4434509999999996</v>
      </c>
      <c r="AG19">
        <v>40.872774</v>
      </c>
      <c r="AH19">
        <v>146.83974599999999</v>
      </c>
      <c r="AI19">
        <v>14.731152</v>
      </c>
      <c r="AJ19">
        <v>0</v>
      </c>
      <c r="AK19">
        <v>55.190640999999999</v>
      </c>
      <c r="AL19">
        <v>83.082999999999998</v>
      </c>
      <c r="AM19">
        <v>16.588864999999998</v>
      </c>
      <c r="AN19">
        <v>0</v>
      </c>
      <c r="AO19">
        <v>0</v>
      </c>
      <c r="AP19">
        <v>6.4050000000000002</v>
      </c>
      <c r="AQ19">
        <v>8.6232199999999999</v>
      </c>
      <c r="AR19">
        <v>46.368000000000002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1.8218399999999999</v>
      </c>
      <c r="BA19">
        <v>1.6456759999999999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3577.5454440000008</v>
      </c>
    </row>
    <row r="20" spans="1:117">
      <c r="A20" t="s">
        <v>62</v>
      </c>
      <c r="B20">
        <v>0</v>
      </c>
      <c r="C20">
        <v>0</v>
      </c>
      <c r="D20">
        <v>41.305771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133.785032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43.097000000000001</v>
      </c>
      <c r="X20">
        <v>147.515625</v>
      </c>
      <c r="Y20">
        <v>0</v>
      </c>
      <c r="Z20">
        <v>19.6614</v>
      </c>
      <c r="AA20">
        <v>42.14808</v>
      </c>
      <c r="AB20">
        <v>41.864567000000001</v>
      </c>
      <c r="AC20">
        <v>30.573592999999999</v>
      </c>
      <c r="AD20">
        <v>28.714950999999999</v>
      </c>
      <c r="AE20">
        <v>51.987209</v>
      </c>
      <c r="AF20">
        <v>8.4434509999999996</v>
      </c>
      <c r="AG20">
        <v>40.872774</v>
      </c>
      <c r="AH20">
        <v>146.83974599999999</v>
      </c>
      <c r="AI20">
        <v>14.731152</v>
      </c>
      <c r="AJ20">
        <v>0</v>
      </c>
      <c r="AK20">
        <v>55.190640999999999</v>
      </c>
      <c r="AL20">
        <v>83.082999999999998</v>
      </c>
      <c r="AM20">
        <v>16.588864999999998</v>
      </c>
      <c r="AN20">
        <v>0</v>
      </c>
      <c r="AO20">
        <v>0</v>
      </c>
      <c r="AP20">
        <v>6.4050000000000002</v>
      </c>
      <c r="AQ20">
        <v>8.6232199999999999</v>
      </c>
      <c r="AR20">
        <v>46.368000000000002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1.8218399999999999</v>
      </c>
      <c r="BA20">
        <v>1.6456759999999999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3577.5454440000008</v>
      </c>
    </row>
    <row r="21" spans="1:117">
      <c r="A21" t="s">
        <v>63</v>
      </c>
      <c r="B21">
        <v>0</v>
      </c>
      <c r="C21">
        <v>0</v>
      </c>
      <c r="D21">
        <v>41.305771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134.54951800000001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43.097000000000001</v>
      </c>
      <c r="X21">
        <v>147.515625</v>
      </c>
      <c r="Y21">
        <v>0</v>
      </c>
      <c r="Z21">
        <v>19.6614</v>
      </c>
      <c r="AA21">
        <v>42.14808</v>
      </c>
      <c r="AB21">
        <v>41.864567000000001</v>
      </c>
      <c r="AC21">
        <v>30.573592999999999</v>
      </c>
      <c r="AD21">
        <v>28.714950999999999</v>
      </c>
      <c r="AE21">
        <v>51.987209</v>
      </c>
      <c r="AF21">
        <v>8.4434509999999996</v>
      </c>
      <c r="AG21">
        <v>40.872774</v>
      </c>
      <c r="AH21">
        <v>146.83974599999999</v>
      </c>
      <c r="AI21">
        <v>14.731152</v>
      </c>
      <c r="AJ21">
        <v>0</v>
      </c>
      <c r="AK21">
        <v>55.190640999999999</v>
      </c>
      <c r="AL21">
        <v>83.082999999999998</v>
      </c>
      <c r="AM21">
        <v>16.588864999999998</v>
      </c>
      <c r="AN21">
        <v>0</v>
      </c>
      <c r="AO21">
        <v>0</v>
      </c>
      <c r="AP21">
        <v>6.4050000000000002</v>
      </c>
      <c r="AQ21">
        <v>0</v>
      </c>
      <c r="AR21">
        <v>46.368000000000002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1.8218399999999999</v>
      </c>
      <c r="BA21">
        <v>1.6456759999999999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3569.6867100000009</v>
      </c>
    </row>
    <row r="22" spans="1:117">
      <c r="A22" t="s">
        <v>64</v>
      </c>
      <c r="B22">
        <v>0</v>
      </c>
      <c r="C22">
        <v>0</v>
      </c>
      <c r="D22">
        <v>41.305771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134.54951800000001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43.097000000000001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28.714950999999999</v>
      </c>
      <c r="AE22">
        <v>51.987209</v>
      </c>
      <c r="AF22">
        <v>8.4434509999999996</v>
      </c>
      <c r="AG22">
        <v>40.872774</v>
      </c>
      <c r="AH22">
        <v>146.83974599999999</v>
      </c>
      <c r="AI22">
        <v>8.0351739999999996</v>
      </c>
      <c r="AJ22">
        <v>0</v>
      </c>
      <c r="AK22">
        <v>55.190640999999999</v>
      </c>
      <c r="AL22">
        <v>83.082999999999998</v>
      </c>
      <c r="AM22">
        <v>16.588864999999998</v>
      </c>
      <c r="AN22">
        <v>0</v>
      </c>
      <c r="AO22">
        <v>0</v>
      </c>
      <c r="AP22">
        <v>6.4050000000000002</v>
      </c>
      <c r="AQ22">
        <v>0</v>
      </c>
      <c r="AR22">
        <v>46.368000000000002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1.8218399999999999</v>
      </c>
      <c r="BA22">
        <v>1.6456759999999999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3562.9907320000011</v>
      </c>
    </row>
    <row r="23" spans="1:117">
      <c r="A23" t="s">
        <v>65</v>
      </c>
      <c r="B23">
        <v>0</v>
      </c>
      <c r="C23">
        <v>0</v>
      </c>
      <c r="D23">
        <v>41.305771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134.54951800000001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43.097000000000001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28.714950999999999</v>
      </c>
      <c r="AE23">
        <v>51.987209</v>
      </c>
      <c r="AF23">
        <v>8.4434509999999996</v>
      </c>
      <c r="AG23">
        <v>40.872774</v>
      </c>
      <c r="AH23">
        <v>146.83974599999999</v>
      </c>
      <c r="AI23">
        <v>10.713564999999999</v>
      </c>
      <c r="AJ23">
        <v>0</v>
      </c>
      <c r="AK23">
        <v>55.190640999999999</v>
      </c>
      <c r="AL23">
        <v>83.082999999999998</v>
      </c>
      <c r="AM23">
        <v>16.588864999999998</v>
      </c>
      <c r="AN23">
        <v>0</v>
      </c>
      <c r="AO23">
        <v>0</v>
      </c>
      <c r="AP23">
        <v>6.4050000000000002</v>
      </c>
      <c r="AQ23">
        <v>0</v>
      </c>
      <c r="AR23">
        <v>46.368000000000002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1.8218399999999999</v>
      </c>
      <c r="BA23">
        <v>1.6456759999999999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3565.669123000001</v>
      </c>
    </row>
    <row r="24" spans="1:117">
      <c r="A24" t="s">
        <v>66</v>
      </c>
      <c r="B24">
        <v>0</v>
      </c>
      <c r="C24">
        <v>0</v>
      </c>
      <c r="D24">
        <v>41.305771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134.54951800000001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43.097000000000001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28.714950999999999</v>
      </c>
      <c r="AE24">
        <v>51.987209</v>
      </c>
      <c r="AF24">
        <v>8.4434509999999996</v>
      </c>
      <c r="AG24">
        <v>40.872774</v>
      </c>
      <c r="AH24">
        <v>146.83974599999999</v>
      </c>
      <c r="AI24">
        <v>52.362552000000001</v>
      </c>
      <c r="AJ24">
        <v>0</v>
      </c>
      <c r="AK24">
        <v>55.190640999999999</v>
      </c>
      <c r="AL24">
        <v>83.082999999999998</v>
      </c>
      <c r="AM24">
        <v>16.588864999999998</v>
      </c>
      <c r="AN24">
        <v>0</v>
      </c>
      <c r="AO24">
        <v>0</v>
      </c>
      <c r="AP24">
        <v>6.4050000000000002</v>
      </c>
      <c r="AQ24">
        <v>0</v>
      </c>
      <c r="AR24">
        <v>46.368000000000002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1.8218399999999999</v>
      </c>
      <c r="BA24">
        <v>1.6456759999999999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3607.3181100000011</v>
      </c>
    </row>
    <row r="25" spans="1:117">
      <c r="A25" t="s">
        <v>67</v>
      </c>
      <c r="B25">
        <v>0</v>
      </c>
      <c r="C25">
        <v>0</v>
      </c>
      <c r="D25">
        <v>41.305771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134.54951800000001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43.097000000000001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28.714950999999999</v>
      </c>
      <c r="AE25">
        <v>51.987209</v>
      </c>
      <c r="AF25">
        <v>8.4434509999999996</v>
      </c>
      <c r="AG25">
        <v>40.872774</v>
      </c>
      <c r="AH25">
        <v>146.83974599999999</v>
      </c>
      <c r="AI25">
        <v>68.802518000000006</v>
      </c>
      <c r="AJ25">
        <v>0</v>
      </c>
      <c r="AK25">
        <v>55.190640999999999</v>
      </c>
      <c r="AL25">
        <v>83.082999999999998</v>
      </c>
      <c r="AM25">
        <v>16.588864999999998</v>
      </c>
      <c r="AN25">
        <v>0</v>
      </c>
      <c r="AO25">
        <v>0</v>
      </c>
      <c r="AP25">
        <v>6.4050000000000002</v>
      </c>
      <c r="AQ25">
        <v>0</v>
      </c>
      <c r="AR25">
        <v>46.368000000000002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1.8218399999999999</v>
      </c>
      <c r="BA25">
        <v>1.6456759999999999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3623.758076000001</v>
      </c>
    </row>
    <row r="26" spans="1:117">
      <c r="A26" t="s">
        <v>68</v>
      </c>
      <c r="B26">
        <v>0</v>
      </c>
      <c r="C26">
        <v>0</v>
      </c>
      <c r="D26">
        <v>41.305771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134.54951800000001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43.097000000000001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8.4434509999999996</v>
      </c>
      <c r="AG26">
        <v>40.872774</v>
      </c>
      <c r="AH26">
        <v>146.83974599999999</v>
      </c>
      <c r="AI26">
        <v>68.802518000000006</v>
      </c>
      <c r="AJ26">
        <v>0</v>
      </c>
      <c r="AK26">
        <v>55.190640999999999</v>
      </c>
      <c r="AL26">
        <v>83.082999999999998</v>
      </c>
      <c r="AM26">
        <v>16.588864999999998</v>
      </c>
      <c r="AN26">
        <v>0</v>
      </c>
      <c r="AO26">
        <v>0</v>
      </c>
      <c r="AP26">
        <v>6.4050000000000002</v>
      </c>
      <c r="AQ26">
        <v>0</v>
      </c>
      <c r="AR26">
        <v>46.368000000000002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1.8218399999999999</v>
      </c>
      <c r="BA26">
        <v>1.6456759999999999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3623.758076000001</v>
      </c>
    </row>
    <row r="27" spans="1:117">
      <c r="A27" t="s">
        <v>69</v>
      </c>
      <c r="B27">
        <v>0</v>
      </c>
      <c r="C27">
        <v>0</v>
      </c>
      <c r="D27">
        <v>40.189399000000002</v>
      </c>
      <c r="E27">
        <v>0</v>
      </c>
      <c r="F27">
        <v>0</v>
      </c>
      <c r="G27">
        <v>69.113202000000001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134.54951800000001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43.400500000000001</v>
      </c>
      <c r="X27">
        <v>147.515625</v>
      </c>
      <c r="Y27">
        <v>0</v>
      </c>
      <c r="Z27">
        <v>13.1076</v>
      </c>
      <c r="AA27">
        <v>35.549999999999997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40.872774</v>
      </c>
      <c r="AH27">
        <v>146.83974599999999</v>
      </c>
      <c r="AI27">
        <v>68.802518000000006</v>
      </c>
      <c r="AJ27">
        <v>0</v>
      </c>
      <c r="AK27">
        <v>55.190640999999999</v>
      </c>
      <c r="AL27">
        <v>83.082999999999998</v>
      </c>
      <c r="AM27">
        <v>16.588864999999998</v>
      </c>
      <c r="AN27">
        <v>0</v>
      </c>
      <c r="AO27">
        <v>0</v>
      </c>
      <c r="AP27">
        <v>6.4050000000000002</v>
      </c>
      <c r="AQ27">
        <v>0</v>
      </c>
      <c r="AR27">
        <v>48.576000000000001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1.8218399999999999</v>
      </c>
      <c r="BA27">
        <v>1.6456759999999999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3612.0013240000007</v>
      </c>
    </row>
    <row r="28" spans="1:117">
      <c r="A28" t="s">
        <v>70</v>
      </c>
      <c r="B28">
        <v>0</v>
      </c>
      <c r="C28">
        <v>0</v>
      </c>
      <c r="D28">
        <v>40.189399000000002</v>
      </c>
      <c r="E28">
        <v>0</v>
      </c>
      <c r="F28">
        <v>0</v>
      </c>
      <c r="G28">
        <v>69.113202000000001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134.54951800000001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43.400500000000001</v>
      </c>
      <c r="X28">
        <v>147.515625</v>
      </c>
      <c r="Y28">
        <v>0</v>
      </c>
      <c r="Z28">
        <v>13.1076</v>
      </c>
      <c r="AA28">
        <v>35.549999999999997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40.872774</v>
      </c>
      <c r="AH28">
        <v>146.83974599999999</v>
      </c>
      <c r="AI28">
        <v>68.802518000000006</v>
      </c>
      <c r="AJ28">
        <v>0</v>
      </c>
      <c r="AK28">
        <v>55.190640999999999</v>
      </c>
      <c r="AL28">
        <v>83.082999999999998</v>
      </c>
      <c r="AM28">
        <v>16.588864999999998</v>
      </c>
      <c r="AN28">
        <v>0</v>
      </c>
      <c r="AO28">
        <v>0</v>
      </c>
      <c r="AP28">
        <v>6.4050000000000002</v>
      </c>
      <c r="AQ28">
        <v>0</v>
      </c>
      <c r="AR28">
        <v>48.576000000000001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1.6456759999999999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3612.0013240000007</v>
      </c>
    </row>
    <row r="29" spans="1:117">
      <c r="A29" t="s">
        <v>71</v>
      </c>
      <c r="B29">
        <v>0</v>
      </c>
      <c r="C29">
        <v>0</v>
      </c>
      <c r="D29">
        <v>40.189399000000002</v>
      </c>
      <c r="E29">
        <v>0</v>
      </c>
      <c r="F29">
        <v>0</v>
      </c>
      <c r="G29">
        <v>69.113202000000001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134.54951800000001</v>
      </c>
      <c r="Q29">
        <v>22.034891999999999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43.400500000000001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40.872774</v>
      </c>
      <c r="AH29">
        <v>146.83974599999999</v>
      </c>
      <c r="AI29">
        <v>52.362552000000001</v>
      </c>
      <c r="AJ29">
        <v>0</v>
      </c>
      <c r="AK29">
        <v>55.190640999999999</v>
      </c>
      <c r="AL29">
        <v>83.082999999999998</v>
      </c>
      <c r="AM29">
        <v>16.588864999999998</v>
      </c>
      <c r="AN29">
        <v>0</v>
      </c>
      <c r="AO29">
        <v>0</v>
      </c>
      <c r="AP29">
        <v>6.4050000000000002</v>
      </c>
      <c r="AQ29">
        <v>0</v>
      </c>
      <c r="AR29">
        <v>46.368000000000002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1.6456759999999999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3601.2313290000006</v>
      </c>
    </row>
    <row r="30" spans="1:117">
      <c r="A30" t="s">
        <v>72</v>
      </c>
      <c r="B30">
        <v>0</v>
      </c>
      <c r="C30">
        <v>0</v>
      </c>
      <c r="D30">
        <v>40.189399000000002</v>
      </c>
      <c r="E30">
        <v>0</v>
      </c>
      <c r="F30">
        <v>0</v>
      </c>
      <c r="G30">
        <v>69.113202000000001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134.54951800000001</v>
      </c>
      <c r="Q30">
        <v>22.034891999999999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43.400500000000001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40.872774</v>
      </c>
      <c r="AH30">
        <v>146.83974599999999</v>
      </c>
      <c r="AI30">
        <v>6.6959780000000002</v>
      </c>
      <c r="AJ30">
        <v>0</v>
      </c>
      <c r="AK30">
        <v>55.190640999999999</v>
      </c>
      <c r="AL30">
        <v>83.082999999999998</v>
      </c>
      <c r="AM30">
        <v>16.588864999999998</v>
      </c>
      <c r="AN30">
        <v>0</v>
      </c>
      <c r="AO30">
        <v>0</v>
      </c>
      <c r="AP30">
        <v>6.4050000000000002</v>
      </c>
      <c r="AQ30">
        <v>0</v>
      </c>
      <c r="AR30">
        <v>46.368000000000002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1.6456759999999999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3555.5647550000008</v>
      </c>
    </row>
    <row r="31" spans="1:117">
      <c r="A31" t="s">
        <v>73</v>
      </c>
      <c r="B31">
        <v>0</v>
      </c>
      <c r="C31">
        <v>0</v>
      </c>
      <c r="D31">
        <v>39.073028000000001</v>
      </c>
      <c r="E31">
        <v>0</v>
      </c>
      <c r="F31">
        <v>0</v>
      </c>
      <c r="G31">
        <v>69.113202000000001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134.54951800000001</v>
      </c>
      <c r="Q31">
        <v>22.034891999999999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43.400500000000001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40.872774</v>
      </c>
      <c r="AH31">
        <v>146.83974599999999</v>
      </c>
      <c r="AI31">
        <v>3.3479899999999998</v>
      </c>
      <c r="AJ31">
        <v>0</v>
      </c>
      <c r="AK31">
        <v>55.190640999999999</v>
      </c>
      <c r="AL31">
        <v>83.082999999999998</v>
      </c>
      <c r="AM31">
        <v>16.588864999999998</v>
      </c>
      <c r="AN31">
        <v>0</v>
      </c>
      <c r="AO31">
        <v>0</v>
      </c>
      <c r="AP31">
        <v>3.2025000000000001</v>
      </c>
      <c r="AQ31">
        <v>0</v>
      </c>
      <c r="AR31">
        <v>46.368000000000002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1.8218399999999999</v>
      </c>
      <c r="BA31">
        <v>1.6456759999999999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3547.8978960000004</v>
      </c>
    </row>
    <row r="32" spans="1:117">
      <c r="A32" t="s">
        <v>74</v>
      </c>
      <c r="B32">
        <v>0</v>
      </c>
      <c r="C32">
        <v>0</v>
      </c>
      <c r="D32">
        <v>39.073028000000001</v>
      </c>
      <c r="E32">
        <v>0</v>
      </c>
      <c r="F32">
        <v>0</v>
      </c>
      <c r="G32">
        <v>69.113202000000001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134.54951800000001</v>
      </c>
      <c r="Q32">
        <v>22.034891999999999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43.400500000000001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40.872774</v>
      </c>
      <c r="AH32">
        <v>146.83974599999999</v>
      </c>
      <c r="AI32">
        <v>3.3479899999999998</v>
      </c>
      <c r="AJ32">
        <v>0</v>
      </c>
      <c r="AK32">
        <v>55.190640999999999</v>
      </c>
      <c r="AL32">
        <v>83.082999999999998</v>
      </c>
      <c r="AM32">
        <v>16.588864999999998</v>
      </c>
      <c r="AN32">
        <v>0</v>
      </c>
      <c r="AO32">
        <v>0</v>
      </c>
      <c r="AP32">
        <v>3.2025000000000001</v>
      </c>
      <c r="AQ32">
        <v>0</v>
      </c>
      <c r="AR32">
        <v>46.368000000000002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1.8218399999999999</v>
      </c>
      <c r="BA32">
        <v>1.6456759999999999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3547.8978960000004</v>
      </c>
    </row>
    <row r="33" spans="1:117">
      <c r="A33" t="s">
        <v>75</v>
      </c>
      <c r="B33">
        <v>0</v>
      </c>
      <c r="C33">
        <v>0</v>
      </c>
      <c r="D33">
        <v>39.073028000000001</v>
      </c>
      <c r="E33">
        <v>0</v>
      </c>
      <c r="F33">
        <v>0</v>
      </c>
      <c r="G33">
        <v>69.113202000000001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134.54951800000001</v>
      </c>
      <c r="Q33">
        <v>22.034891999999999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43.400500000000001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40.872774</v>
      </c>
      <c r="AH33">
        <v>146.83974599999999</v>
      </c>
      <c r="AI33">
        <v>16.070349</v>
      </c>
      <c r="AJ33">
        <v>0</v>
      </c>
      <c r="AK33">
        <v>55.190640999999999</v>
      </c>
      <c r="AL33">
        <v>83.082999999999998</v>
      </c>
      <c r="AM33">
        <v>11.081630000000001</v>
      </c>
      <c r="AN33">
        <v>0</v>
      </c>
      <c r="AO33">
        <v>0</v>
      </c>
      <c r="AP33">
        <v>6.4050000000000002</v>
      </c>
      <c r="AQ33">
        <v>0</v>
      </c>
      <c r="AR33">
        <v>46.368000000000002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1.8218399999999999</v>
      </c>
      <c r="BA33">
        <v>1.6456759999999999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3558.3155200000006</v>
      </c>
    </row>
    <row r="34" spans="1:117">
      <c r="A34" t="s">
        <v>76</v>
      </c>
      <c r="B34">
        <v>0</v>
      </c>
      <c r="C34">
        <v>0</v>
      </c>
      <c r="D34">
        <v>39.073028000000001</v>
      </c>
      <c r="E34">
        <v>0</v>
      </c>
      <c r="F34">
        <v>0</v>
      </c>
      <c r="G34">
        <v>69.113202000000001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134.54951800000001</v>
      </c>
      <c r="Q34">
        <v>22.034891999999999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43.400500000000001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40.872774</v>
      </c>
      <c r="AH34">
        <v>146.83974599999999</v>
      </c>
      <c r="AI34">
        <v>16.070349</v>
      </c>
      <c r="AJ34">
        <v>0</v>
      </c>
      <c r="AK34">
        <v>55.190640999999999</v>
      </c>
      <c r="AL34">
        <v>83.082999999999998</v>
      </c>
      <c r="AM34">
        <v>5.5408150000000003</v>
      </c>
      <c r="AN34">
        <v>0</v>
      </c>
      <c r="AO34">
        <v>0</v>
      </c>
      <c r="AP34">
        <v>6.4050000000000002</v>
      </c>
      <c r="AQ34">
        <v>0</v>
      </c>
      <c r="AR34">
        <v>46.368000000000002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1.202291</v>
      </c>
      <c r="BA34">
        <v>1.6456759999999999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3552.1551560000003</v>
      </c>
    </row>
    <row r="35" spans="1:117">
      <c r="A35" t="s">
        <v>77</v>
      </c>
      <c r="B35">
        <v>0</v>
      </c>
      <c r="C35">
        <v>0</v>
      </c>
      <c r="D35">
        <v>37.956654999999998</v>
      </c>
      <c r="E35">
        <v>0</v>
      </c>
      <c r="F35">
        <v>0</v>
      </c>
      <c r="G35">
        <v>69.113202000000001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129.962603</v>
      </c>
      <c r="Q35">
        <v>22.034891999999999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43.400500000000001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0</v>
      </c>
      <c r="AG35">
        <v>40.872774</v>
      </c>
      <c r="AH35">
        <v>146.83974599999999</v>
      </c>
      <c r="AI35">
        <v>16.070349</v>
      </c>
      <c r="AJ35">
        <v>0</v>
      </c>
      <c r="AK35">
        <v>55.190640999999999</v>
      </c>
      <c r="AL35">
        <v>83.082999999999998</v>
      </c>
      <c r="AM35">
        <v>0</v>
      </c>
      <c r="AN35">
        <v>0</v>
      </c>
      <c r="AO35">
        <v>0</v>
      </c>
      <c r="AP35">
        <v>3.2025000000000001</v>
      </c>
      <c r="AQ35">
        <v>0</v>
      </c>
      <c r="AR35">
        <v>46.368000000000002</v>
      </c>
      <c r="AS35">
        <v>33.873497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1.2145600000000001</v>
      </c>
      <c r="BA35">
        <v>1.6456759999999999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3524.2769209999997</v>
      </c>
    </row>
    <row r="36" spans="1:117">
      <c r="A36" t="s">
        <v>78</v>
      </c>
      <c r="B36">
        <v>0</v>
      </c>
      <c r="C36">
        <v>0</v>
      </c>
      <c r="D36">
        <v>37.956654999999998</v>
      </c>
      <c r="E36">
        <v>0</v>
      </c>
      <c r="F36">
        <v>0</v>
      </c>
      <c r="G36">
        <v>69.113202000000001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126.140174</v>
      </c>
      <c r="Q36">
        <v>22.034891999999999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43.400500000000001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0</v>
      </c>
      <c r="AG36">
        <v>40.872774</v>
      </c>
      <c r="AH36">
        <v>146.83974599999999</v>
      </c>
      <c r="AI36">
        <v>16.070349</v>
      </c>
      <c r="AJ36">
        <v>0</v>
      </c>
      <c r="AK36">
        <v>55.190640999999999</v>
      </c>
      <c r="AL36">
        <v>83.082999999999998</v>
      </c>
      <c r="AM36">
        <v>0</v>
      </c>
      <c r="AN36">
        <v>0</v>
      </c>
      <c r="AO36">
        <v>0</v>
      </c>
      <c r="AP36">
        <v>3.2025000000000001</v>
      </c>
      <c r="AQ36">
        <v>0</v>
      </c>
      <c r="AR36">
        <v>46.368000000000002</v>
      </c>
      <c r="AS36">
        <v>33.873497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1.2145600000000001</v>
      </c>
      <c r="BA36">
        <v>1.6456759999999999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3520.4544919999998</v>
      </c>
    </row>
    <row r="37" spans="1:117">
      <c r="A37" t="s">
        <v>79</v>
      </c>
      <c r="B37">
        <v>0</v>
      </c>
      <c r="C37">
        <v>0</v>
      </c>
      <c r="D37">
        <v>37.956654999999998</v>
      </c>
      <c r="E37">
        <v>0</v>
      </c>
      <c r="F37">
        <v>0</v>
      </c>
      <c r="G37">
        <v>69.113202000000001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134.54951800000001</v>
      </c>
      <c r="Q37">
        <v>22.034891999999999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43.400500000000001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0</v>
      </c>
      <c r="AG37">
        <v>40.872774</v>
      </c>
      <c r="AH37">
        <v>146.83974599999999</v>
      </c>
      <c r="AI37">
        <v>16.070349</v>
      </c>
      <c r="AJ37">
        <v>0</v>
      </c>
      <c r="AK37">
        <v>55.190640999999999</v>
      </c>
      <c r="AL37">
        <v>83.082999999999998</v>
      </c>
      <c r="AM37">
        <v>0</v>
      </c>
      <c r="AN37">
        <v>0</v>
      </c>
      <c r="AO37">
        <v>0</v>
      </c>
      <c r="AP37">
        <v>3.2025000000000001</v>
      </c>
      <c r="AQ37">
        <v>0</v>
      </c>
      <c r="AR37">
        <v>46.368000000000002</v>
      </c>
      <c r="AS37">
        <v>33.873497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0.60728000000000004</v>
      </c>
      <c r="BA37">
        <v>1.6456759999999999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3528.2565560000003</v>
      </c>
    </row>
    <row r="38" spans="1:117">
      <c r="A38" t="s">
        <v>80</v>
      </c>
      <c r="B38">
        <v>0</v>
      </c>
      <c r="C38">
        <v>0</v>
      </c>
      <c r="D38">
        <v>37.956654999999998</v>
      </c>
      <c r="E38">
        <v>0</v>
      </c>
      <c r="F38">
        <v>0</v>
      </c>
      <c r="G38">
        <v>69.113202000000001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134.54951800000001</v>
      </c>
      <c r="Q38">
        <v>22.034891999999999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43.400500000000001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0</v>
      </c>
      <c r="AG38">
        <v>40.872774</v>
      </c>
      <c r="AH38">
        <v>146.83974599999999</v>
      </c>
      <c r="AI38">
        <v>16.070349</v>
      </c>
      <c r="AJ38">
        <v>0</v>
      </c>
      <c r="AK38">
        <v>55.190640999999999</v>
      </c>
      <c r="AL38">
        <v>83.082999999999998</v>
      </c>
      <c r="AM38">
        <v>0</v>
      </c>
      <c r="AN38">
        <v>0</v>
      </c>
      <c r="AO38">
        <v>0</v>
      </c>
      <c r="AP38">
        <v>3.2025000000000001</v>
      </c>
      <c r="AQ38">
        <v>0</v>
      </c>
      <c r="AR38">
        <v>46.368000000000002</v>
      </c>
      <c r="AS38">
        <v>33.873497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0</v>
      </c>
      <c r="BA38">
        <v>1.6456759999999999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3527.6492760000001</v>
      </c>
    </row>
    <row r="39" spans="1:117">
      <c r="A39" t="s">
        <v>81</v>
      </c>
      <c r="B39">
        <v>0</v>
      </c>
      <c r="C39">
        <v>0</v>
      </c>
      <c r="D39">
        <v>36.840282999999999</v>
      </c>
      <c r="E39">
        <v>0</v>
      </c>
      <c r="F39">
        <v>0</v>
      </c>
      <c r="G39">
        <v>69.113202000000001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134.54951800000001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43.400500000000001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19.143301000000001</v>
      </c>
      <c r="AE39">
        <v>51.987209</v>
      </c>
      <c r="AF39">
        <v>0</v>
      </c>
      <c r="AG39">
        <v>40.872774</v>
      </c>
      <c r="AH39">
        <v>146.83974599999999</v>
      </c>
      <c r="AI39">
        <v>16.070349</v>
      </c>
      <c r="AJ39">
        <v>0</v>
      </c>
      <c r="AK39">
        <v>55.190640999999999</v>
      </c>
      <c r="AL39">
        <v>83.082999999999998</v>
      </c>
      <c r="AM39">
        <v>0</v>
      </c>
      <c r="AN39">
        <v>0</v>
      </c>
      <c r="AO39">
        <v>0</v>
      </c>
      <c r="AP39">
        <v>3.2025000000000001</v>
      </c>
      <c r="AQ39">
        <v>0</v>
      </c>
      <c r="AR39">
        <v>46.368000000000002</v>
      </c>
      <c r="AS39">
        <v>33.873497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0</v>
      </c>
      <c r="BA39">
        <v>1.6456759999999999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3516.9612540000003</v>
      </c>
    </row>
    <row r="40" spans="1:117">
      <c r="A40" t="s">
        <v>82</v>
      </c>
      <c r="B40">
        <v>0</v>
      </c>
      <c r="C40">
        <v>0</v>
      </c>
      <c r="D40">
        <v>36.840282999999999</v>
      </c>
      <c r="E40">
        <v>0</v>
      </c>
      <c r="F40">
        <v>0</v>
      </c>
      <c r="G40">
        <v>69.113202000000001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134.54951800000001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43.400500000000001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0</v>
      </c>
      <c r="AG40">
        <v>40.872774</v>
      </c>
      <c r="AH40">
        <v>146.83974599999999</v>
      </c>
      <c r="AI40">
        <v>16.070349</v>
      </c>
      <c r="AJ40">
        <v>0</v>
      </c>
      <c r="AK40">
        <v>55.190640999999999</v>
      </c>
      <c r="AL40">
        <v>83.082999999999998</v>
      </c>
      <c r="AM40">
        <v>0</v>
      </c>
      <c r="AN40">
        <v>0</v>
      </c>
      <c r="AO40">
        <v>0</v>
      </c>
      <c r="AP40">
        <v>3.2025000000000001</v>
      </c>
      <c r="AQ40">
        <v>0</v>
      </c>
      <c r="AR40">
        <v>46.368000000000002</v>
      </c>
      <c r="AS40">
        <v>33.873497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0</v>
      </c>
      <c r="BA40">
        <v>1.6456759999999999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3516.9612540000003</v>
      </c>
    </row>
    <row r="41" spans="1:117">
      <c r="A41" t="s">
        <v>83</v>
      </c>
      <c r="B41">
        <v>0</v>
      </c>
      <c r="C41">
        <v>0</v>
      </c>
      <c r="D41">
        <v>36.840282999999999</v>
      </c>
      <c r="E41">
        <v>0</v>
      </c>
      <c r="F41">
        <v>0</v>
      </c>
      <c r="G41">
        <v>69.113202000000001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134.54951800000001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44.917999999999999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0</v>
      </c>
      <c r="AG41">
        <v>40.872774</v>
      </c>
      <c r="AH41">
        <v>146.83974599999999</v>
      </c>
      <c r="AI41">
        <v>16.070349</v>
      </c>
      <c r="AJ41">
        <v>0</v>
      </c>
      <c r="AK41">
        <v>55.190640999999999</v>
      </c>
      <c r="AL41">
        <v>82.501999999999995</v>
      </c>
      <c r="AM41">
        <v>0</v>
      </c>
      <c r="AN41">
        <v>0</v>
      </c>
      <c r="AO41">
        <v>0</v>
      </c>
      <c r="AP41">
        <v>3.2025000000000001</v>
      </c>
      <c r="AQ41">
        <v>0</v>
      </c>
      <c r="AR41">
        <v>46.368000000000002</v>
      </c>
      <c r="AS41">
        <v>33.873497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0</v>
      </c>
      <c r="BA41">
        <v>1.6456759999999999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3517.8977540000001</v>
      </c>
    </row>
    <row r="42" spans="1:117">
      <c r="A42" t="s">
        <v>84</v>
      </c>
      <c r="B42">
        <v>0</v>
      </c>
      <c r="C42">
        <v>0</v>
      </c>
      <c r="D42">
        <v>36.840282999999999</v>
      </c>
      <c r="E42">
        <v>0</v>
      </c>
      <c r="F42">
        <v>0</v>
      </c>
      <c r="G42">
        <v>69.113202000000001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134.54951800000001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44.917999999999999</v>
      </c>
      <c r="X42">
        <v>147.515625</v>
      </c>
      <c r="Y42">
        <v>0</v>
      </c>
      <c r="Z42">
        <v>13.1076</v>
      </c>
      <c r="AA42">
        <v>28.09872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0</v>
      </c>
      <c r="AG42">
        <v>40.872774</v>
      </c>
      <c r="AH42">
        <v>146.83974599999999</v>
      </c>
      <c r="AI42">
        <v>16.070349</v>
      </c>
      <c r="AJ42">
        <v>0</v>
      </c>
      <c r="AK42">
        <v>55.190640999999999</v>
      </c>
      <c r="AL42">
        <v>82.501999999999995</v>
      </c>
      <c r="AM42">
        <v>0</v>
      </c>
      <c r="AN42">
        <v>0</v>
      </c>
      <c r="AO42">
        <v>0</v>
      </c>
      <c r="AP42">
        <v>3.2025000000000001</v>
      </c>
      <c r="AQ42">
        <v>0</v>
      </c>
      <c r="AR42">
        <v>46.368000000000002</v>
      </c>
      <c r="AS42">
        <v>33.873497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0</v>
      </c>
      <c r="BA42">
        <v>1.6456759999999999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3503.8483940000001</v>
      </c>
    </row>
    <row r="43" spans="1:117">
      <c r="A43" t="s">
        <v>85</v>
      </c>
      <c r="B43">
        <v>0</v>
      </c>
      <c r="C43">
        <v>0</v>
      </c>
      <c r="D43">
        <v>36.840282999999999</v>
      </c>
      <c r="E43">
        <v>0</v>
      </c>
      <c r="F43">
        <v>0</v>
      </c>
      <c r="G43">
        <v>67.961315999999997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134.54951800000001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44.917999999999999</v>
      </c>
      <c r="X43">
        <v>147.515625</v>
      </c>
      <c r="Y43">
        <v>0</v>
      </c>
      <c r="Z43">
        <v>13.1076</v>
      </c>
      <c r="AA43">
        <v>14.04936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0</v>
      </c>
      <c r="AG43">
        <v>40.872774</v>
      </c>
      <c r="AH43">
        <v>146.83974599999999</v>
      </c>
      <c r="AI43">
        <v>16.070349</v>
      </c>
      <c r="AJ43">
        <v>0</v>
      </c>
      <c r="AK43">
        <v>55.190640999999999</v>
      </c>
      <c r="AL43">
        <v>82.501999999999995</v>
      </c>
      <c r="AM43">
        <v>0</v>
      </c>
      <c r="AN43">
        <v>0</v>
      </c>
      <c r="AO43">
        <v>0</v>
      </c>
      <c r="AP43">
        <v>3.2025000000000001</v>
      </c>
      <c r="AQ43">
        <v>0</v>
      </c>
      <c r="AR43">
        <v>46.368000000000002</v>
      </c>
      <c r="AS43">
        <v>33.873497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0</v>
      </c>
      <c r="BA43">
        <v>1.6456759999999999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3488.647148</v>
      </c>
    </row>
    <row r="44" spans="1:117">
      <c r="A44" t="s">
        <v>86</v>
      </c>
      <c r="B44">
        <v>0</v>
      </c>
      <c r="C44">
        <v>0</v>
      </c>
      <c r="D44">
        <v>36.840282999999999</v>
      </c>
      <c r="E44">
        <v>0</v>
      </c>
      <c r="F44">
        <v>0</v>
      </c>
      <c r="G44">
        <v>67.961315999999997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134.54951800000001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44.917999999999999</v>
      </c>
      <c r="X44">
        <v>147.515625</v>
      </c>
      <c r="Y44">
        <v>0</v>
      </c>
      <c r="Z44">
        <v>13.1076</v>
      </c>
      <c r="AA44">
        <v>0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0</v>
      </c>
      <c r="AG44">
        <v>40.872774</v>
      </c>
      <c r="AH44">
        <v>146.83974599999999</v>
      </c>
      <c r="AI44">
        <v>16.070349</v>
      </c>
      <c r="AJ44">
        <v>0</v>
      </c>
      <c r="AK44">
        <v>55.190640999999999</v>
      </c>
      <c r="AL44">
        <v>82.501999999999995</v>
      </c>
      <c r="AM44">
        <v>0</v>
      </c>
      <c r="AN44">
        <v>0</v>
      </c>
      <c r="AO44">
        <v>0</v>
      </c>
      <c r="AP44">
        <v>3.2025000000000001</v>
      </c>
      <c r="AQ44">
        <v>0</v>
      </c>
      <c r="AR44">
        <v>46.368000000000002</v>
      </c>
      <c r="AS44">
        <v>33.873497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0</v>
      </c>
      <c r="BA44">
        <v>1.6456759999999999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3474.597788</v>
      </c>
    </row>
    <row r="45" spans="1:117">
      <c r="A45" t="s">
        <v>87</v>
      </c>
      <c r="B45">
        <v>0</v>
      </c>
      <c r="C45">
        <v>0</v>
      </c>
      <c r="D45">
        <v>36.840282999999999</v>
      </c>
      <c r="E45">
        <v>0</v>
      </c>
      <c r="F45">
        <v>0</v>
      </c>
      <c r="G45">
        <v>67.961315999999997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134.54951800000001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44.917999999999999</v>
      </c>
      <c r="X45">
        <v>147.515625</v>
      </c>
      <c r="Y45">
        <v>0</v>
      </c>
      <c r="Z45">
        <v>13.1076</v>
      </c>
      <c r="AA45">
        <v>0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0</v>
      </c>
      <c r="AG45">
        <v>40.872774</v>
      </c>
      <c r="AH45">
        <v>146.83974599999999</v>
      </c>
      <c r="AI45">
        <v>0</v>
      </c>
      <c r="AJ45">
        <v>0</v>
      </c>
      <c r="AK45">
        <v>55.190640999999999</v>
      </c>
      <c r="AL45">
        <v>82.501999999999995</v>
      </c>
      <c r="AM45">
        <v>0</v>
      </c>
      <c r="AN45">
        <v>0</v>
      </c>
      <c r="AO45">
        <v>0</v>
      </c>
      <c r="AP45">
        <v>3.2025000000000001</v>
      </c>
      <c r="AQ45">
        <v>0</v>
      </c>
      <c r="AR45">
        <v>46.368000000000002</v>
      </c>
      <c r="AS45">
        <v>33.873497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0</v>
      </c>
      <c r="BA45">
        <v>1.6456759999999999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3458.527439</v>
      </c>
    </row>
    <row r="46" spans="1:117">
      <c r="A46" t="s">
        <v>88</v>
      </c>
      <c r="B46">
        <v>0</v>
      </c>
      <c r="C46">
        <v>0</v>
      </c>
      <c r="D46">
        <v>36.840282999999999</v>
      </c>
      <c r="E46">
        <v>0</v>
      </c>
      <c r="F46">
        <v>0</v>
      </c>
      <c r="G46">
        <v>67.961315999999997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134.54951800000001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44.917999999999999</v>
      </c>
      <c r="X46">
        <v>147.515625</v>
      </c>
      <c r="Y46">
        <v>0</v>
      </c>
      <c r="Z46">
        <v>13.1076</v>
      </c>
      <c r="AA46">
        <v>0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0</v>
      </c>
      <c r="AG46">
        <v>40.872774</v>
      </c>
      <c r="AH46">
        <v>146.83974599999999</v>
      </c>
      <c r="AI46">
        <v>0</v>
      </c>
      <c r="AJ46">
        <v>0</v>
      </c>
      <c r="AK46">
        <v>55.190640999999999</v>
      </c>
      <c r="AL46">
        <v>82.501999999999995</v>
      </c>
      <c r="AM46">
        <v>0</v>
      </c>
      <c r="AN46">
        <v>0</v>
      </c>
      <c r="AO46">
        <v>0</v>
      </c>
      <c r="AP46">
        <v>3.2025000000000001</v>
      </c>
      <c r="AQ46">
        <v>0</v>
      </c>
      <c r="AR46">
        <v>46.368000000000002</v>
      </c>
      <c r="AS46">
        <v>33.873497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0</v>
      </c>
      <c r="BA46">
        <v>1.6456759999999999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3458.527439</v>
      </c>
    </row>
    <row r="47" spans="1:117">
      <c r="A47" t="s">
        <v>89</v>
      </c>
      <c r="B47">
        <v>0</v>
      </c>
      <c r="C47">
        <v>0</v>
      </c>
      <c r="D47">
        <v>35.723911000000001</v>
      </c>
      <c r="E47">
        <v>0</v>
      </c>
      <c r="F47">
        <v>0</v>
      </c>
      <c r="G47">
        <v>67.961315999999997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134.54951800000001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44.917999999999999</v>
      </c>
      <c r="X47">
        <v>147.515625</v>
      </c>
      <c r="Y47">
        <v>0</v>
      </c>
      <c r="Z47">
        <v>13.1076</v>
      </c>
      <c r="AA47">
        <v>0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8.4434509999999996</v>
      </c>
      <c r="AG47">
        <v>40.872774</v>
      </c>
      <c r="AH47">
        <v>146.83974599999999</v>
      </c>
      <c r="AI47">
        <v>0</v>
      </c>
      <c r="AJ47">
        <v>0</v>
      </c>
      <c r="AK47">
        <v>55.190640999999999</v>
      </c>
      <c r="AL47">
        <v>82.501999999999995</v>
      </c>
      <c r="AM47">
        <v>0</v>
      </c>
      <c r="AN47">
        <v>0</v>
      </c>
      <c r="AO47">
        <v>0</v>
      </c>
      <c r="AP47">
        <v>3.2025000000000001</v>
      </c>
      <c r="AQ47">
        <v>0</v>
      </c>
      <c r="AR47">
        <v>46.368000000000002</v>
      </c>
      <c r="AS47">
        <v>33.873497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0</v>
      </c>
      <c r="BA47">
        <v>1.6456759999999999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3465.8545180000001</v>
      </c>
    </row>
    <row r="48" spans="1:117">
      <c r="A48" t="s">
        <v>90</v>
      </c>
      <c r="B48">
        <v>0</v>
      </c>
      <c r="C48">
        <v>0</v>
      </c>
      <c r="D48">
        <v>35.723911000000001</v>
      </c>
      <c r="E48">
        <v>0</v>
      </c>
      <c r="F48">
        <v>0</v>
      </c>
      <c r="G48">
        <v>67.961315999999997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134.54951800000001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44.917999999999999</v>
      </c>
      <c r="X48">
        <v>147.515625</v>
      </c>
      <c r="Y48">
        <v>0</v>
      </c>
      <c r="Z48">
        <v>13.1076</v>
      </c>
      <c r="AA48">
        <v>0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8.4434509999999996</v>
      </c>
      <c r="AG48">
        <v>40.872774</v>
      </c>
      <c r="AH48">
        <v>146.83974599999999</v>
      </c>
      <c r="AI48">
        <v>0</v>
      </c>
      <c r="AJ48">
        <v>0</v>
      </c>
      <c r="AK48">
        <v>55.190640999999999</v>
      </c>
      <c r="AL48">
        <v>82.501999999999995</v>
      </c>
      <c r="AM48">
        <v>0</v>
      </c>
      <c r="AN48">
        <v>0</v>
      </c>
      <c r="AO48">
        <v>0</v>
      </c>
      <c r="AP48">
        <v>3.2025000000000001</v>
      </c>
      <c r="AQ48">
        <v>0</v>
      </c>
      <c r="AR48">
        <v>46.368000000000002</v>
      </c>
      <c r="AS48">
        <v>33.873497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0</v>
      </c>
      <c r="BA48">
        <v>1.6456759999999999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3465.8545180000001</v>
      </c>
    </row>
    <row r="49" spans="1:117">
      <c r="A49" t="s">
        <v>91</v>
      </c>
      <c r="B49">
        <v>0</v>
      </c>
      <c r="C49">
        <v>0</v>
      </c>
      <c r="D49">
        <v>35.723911000000001</v>
      </c>
      <c r="E49">
        <v>0</v>
      </c>
      <c r="F49">
        <v>0</v>
      </c>
      <c r="G49">
        <v>67.961315999999997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134.54951800000001</v>
      </c>
      <c r="Q49">
        <v>22.034891999999999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44.917999999999999</v>
      </c>
      <c r="X49">
        <v>147.515625</v>
      </c>
      <c r="Y49">
        <v>0</v>
      </c>
      <c r="Z49">
        <v>13.1076</v>
      </c>
      <c r="AA49">
        <v>0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6.178134</v>
      </c>
      <c r="AG49">
        <v>40.872774</v>
      </c>
      <c r="AH49">
        <v>138.71501000000001</v>
      </c>
      <c r="AI49">
        <v>0</v>
      </c>
      <c r="AJ49">
        <v>0</v>
      </c>
      <c r="AK49">
        <v>55.190640999999999</v>
      </c>
      <c r="AL49">
        <v>82.501999999999995</v>
      </c>
      <c r="AM49">
        <v>0</v>
      </c>
      <c r="AN49">
        <v>0</v>
      </c>
      <c r="AO49">
        <v>0</v>
      </c>
      <c r="AP49">
        <v>3.2025000000000001</v>
      </c>
      <c r="AQ49">
        <v>0</v>
      </c>
      <c r="AR49">
        <v>46.368000000000002</v>
      </c>
      <c r="AS49">
        <v>33.873497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0</v>
      </c>
      <c r="BA49">
        <v>1.5771059999999999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3455.3958949999997</v>
      </c>
    </row>
    <row r="50" spans="1:117">
      <c r="A50" t="s">
        <v>92</v>
      </c>
      <c r="B50">
        <v>0</v>
      </c>
      <c r="C50">
        <v>0</v>
      </c>
      <c r="D50">
        <v>35.723911000000001</v>
      </c>
      <c r="E50">
        <v>0</v>
      </c>
      <c r="F50">
        <v>0</v>
      </c>
      <c r="G50">
        <v>66.809427999999997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134.54951800000001</v>
      </c>
      <c r="Q50">
        <v>22.034891999999999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44.917999999999999</v>
      </c>
      <c r="X50">
        <v>147.515625</v>
      </c>
      <c r="Y50">
        <v>0</v>
      </c>
      <c r="Z50">
        <v>13.1076</v>
      </c>
      <c r="AA50">
        <v>0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6.178134</v>
      </c>
      <c r="AG50">
        <v>40.872774</v>
      </c>
      <c r="AH50">
        <v>138.71501000000001</v>
      </c>
      <c r="AI50">
        <v>0</v>
      </c>
      <c r="AJ50">
        <v>0</v>
      </c>
      <c r="AK50">
        <v>55.190640999999999</v>
      </c>
      <c r="AL50">
        <v>82.501999999999995</v>
      </c>
      <c r="AM50">
        <v>0</v>
      </c>
      <c r="AN50">
        <v>0</v>
      </c>
      <c r="AO50">
        <v>0</v>
      </c>
      <c r="AP50">
        <v>3.2025000000000001</v>
      </c>
      <c r="AQ50">
        <v>0</v>
      </c>
      <c r="AR50">
        <v>46.368000000000002</v>
      </c>
      <c r="AS50">
        <v>33.873497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0</v>
      </c>
      <c r="BA50">
        <v>1.5771059999999999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3454.2440069999993</v>
      </c>
    </row>
    <row r="51" spans="1:117">
      <c r="A51" t="s">
        <v>93</v>
      </c>
      <c r="B51">
        <v>0</v>
      </c>
      <c r="C51">
        <v>0</v>
      </c>
      <c r="D51">
        <v>35.723911000000001</v>
      </c>
      <c r="E51">
        <v>0</v>
      </c>
      <c r="F51">
        <v>0</v>
      </c>
      <c r="G51">
        <v>66.809427999999997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134.54951800000001</v>
      </c>
      <c r="Q51">
        <v>22.034891999999999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44.917999999999999</v>
      </c>
      <c r="X51">
        <v>147.515625</v>
      </c>
      <c r="Y51">
        <v>0</v>
      </c>
      <c r="Z51">
        <v>13.1076</v>
      </c>
      <c r="AA51">
        <v>0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6.178134</v>
      </c>
      <c r="AG51">
        <v>40.872774</v>
      </c>
      <c r="AH51">
        <v>138.71501000000001</v>
      </c>
      <c r="AI51">
        <v>0</v>
      </c>
      <c r="AJ51">
        <v>0</v>
      </c>
      <c r="AK51">
        <v>55.190640999999999</v>
      </c>
      <c r="AL51">
        <v>82.501999999999995</v>
      </c>
      <c r="AM51">
        <v>0</v>
      </c>
      <c r="AN51">
        <v>0</v>
      </c>
      <c r="AO51">
        <v>0</v>
      </c>
      <c r="AP51">
        <v>11.529</v>
      </c>
      <c r="AQ51">
        <v>0</v>
      </c>
      <c r="AR51">
        <v>48.576000000000001</v>
      </c>
      <c r="AS51">
        <v>33.873497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0</v>
      </c>
      <c r="BA51">
        <v>1.5771059999999999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3464.7785069999995</v>
      </c>
    </row>
    <row r="52" spans="1:117">
      <c r="A52" t="s">
        <v>94</v>
      </c>
      <c r="B52">
        <v>0</v>
      </c>
      <c r="C52">
        <v>0</v>
      </c>
      <c r="D52">
        <v>35.723911000000001</v>
      </c>
      <c r="E52">
        <v>0</v>
      </c>
      <c r="F52">
        <v>0</v>
      </c>
      <c r="G52">
        <v>66.809427999999997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134.54951800000001</v>
      </c>
      <c r="Q52">
        <v>22.034891999999999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44.917999999999999</v>
      </c>
      <c r="X52">
        <v>147.515625</v>
      </c>
      <c r="Y52">
        <v>0</v>
      </c>
      <c r="Z52">
        <v>13.1076</v>
      </c>
      <c r="AA52">
        <v>0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6.178134</v>
      </c>
      <c r="AG52">
        <v>40.872774</v>
      </c>
      <c r="AH52">
        <v>138.71501000000001</v>
      </c>
      <c r="AI52">
        <v>0</v>
      </c>
      <c r="AJ52">
        <v>0</v>
      </c>
      <c r="AK52">
        <v>55.190640999999999</v>
      </c>
      <c r="AL52">
        <v>82.501999999999995</v>
      </c>
      <c r="AM52">
        <v>0</v>
      </c>
      <c r="AN52">
        <v>0</v>
      </c>
      <c r="AO52">
        <v>0</v>
      </c>
      <c r="AP52">
        <v>11.529</v>
      </c>
      <c r="AQ52">
        <v>0</v>
      </c>
      <c r="AR52">
        <v>48.576000000000001</v>
      </c>
      <c r="AS52">
        <v>33.873497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0</v>
      </c>
      <c r="BA52">
        <v>1.5771059999999999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3464.7785069999995</v>
      </c>
    </row>
    <row r="53" spans="1:117">
      <c r="A53" t="s">
        <v>95</v>
      </c>
      <c r="B53">
        <v>0</v>
      </c>
      <c r="C53">
        <v>0</v>
      </c>
      <c r="D53">
        <v>35.723911000000001</v>
      </c>
      <c r="E53">
        <v>0</v>
      </c>
      <c r="F53">
        <v>0</v>
      </c>
      <c r="G53">
        <v>66.809427999999997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134.54951800000001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44.917999999999999</v>
      </c>
      <c r="X53">
        <v>147.515625</v>
      </c>
      <c r="Y53">
        <v>0</v>
      </c>
      <c r="Z53">
        <v>13.1076</v>
      </c>
      <c r="AA53">
        <v>0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6.178134</v>
      </c>
      <c r="AG53">
        <v>40.872774</v>
      </c>
      <c r="AH53">
        <v>138.71501000000001</v>
      </c>
      <c r="AI53">
        <v>0</v>
      </c>
      <c r="AJ53">
        <v>0</v>
      </c>
      <c r="AK53">
        <v>55.190640999999999</v>
      </c>
      <c r="AL53">
        <v>82.501999999999995</v>
      </c>
      <c r="AM53">
        <v>0</v>
      </c>
      <c r="AN53">
        <v>0</v>
      </c>
      <c r="AO53">
        <v>0</v>
      </c>
      <c r="AP53">
        <v>11.529</v>
      </c>
      <c r="AQ53">
        <v>0</v>
      </c>
      <c r="AR53">
        <v>46.368000000000002</v>
      </c>
      <c r="AS53">
        <v>33.873497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0</v>
      </c>
      <c r="BA53">
        <v>1.5771059999999999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3462.5705069999995</v>
      </c>
    </row>
    <row r="54" spans="1:117">
      <c r="A54" t="s">
        <v>96</v>
      </c>
      <c r="B54">
        <v>0</v>
      </c>
      <c r="C54">
        <v>0</v>
      </c>
      <c r="D54">
        <v>35.723911000000001</v>
      </c>
      <c r="E54">
        <v>0</v>
      </c>
      <c r="F54">
        <v>0</v>
      </c>
      <c r="G54">
        <v>66.809427999999997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134.54951800000001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44.917999999999999</v>
      </c>
      <c r="X54">
        <v>147.515625</v>
      </c>
      <c r="Y54">
        <v>0</v>
      </c>
      <c r="Z54">
        <v>13.1076</v>
      </c>
      <c r="AA54">
        <v>0</v>
      </c>
      <c r="AB54">
        <v>41.864567000000001</v>
      </c>
      <c r="AC54">
        <v>30.573592999999999</v>
      </c>
      <c r="AD54">
        <v>19.143301000000001</v>
      </c>
      <c r="AE54">
        <v>51.987209</v>
      </c>
      <c r="AF54">
        <v>6.178134</v>
      </c>
      <c r="AG54">
        <v>40.872774</v>
      </c>
      <c r="AH54">
        <v>138.71501000000001</v>
      </c>
      <c r="AI54">
        <v>0</v>
      </c>
      <c r="AJ54">
        <v>0</v>
      </c>
      <c r="AK54">
        <v>55.190640999999999</v>
      </c>
      <c r="AL54">
        <v>82.501999999999995</v>
      </c>
      <c r="AM54">
        <v>0</v>
      </c>
      <c r="AN54">
        <v>0</v>
      </c>
      <c r="AO54">
        <v>0</v>
      </c>
      <c r="AP54">
        <v>11.529</v>
      </c>
      <c r="AQ54">
        <v>0</v>
      </c>
      <c r="AR54">
        <v>46.368000000000002</v>
      </c>
      <c r="AS54">
        <v>33.873497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0</v>
      </c>
      <c r="BA54">
        <v>1.5771059999999999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3462.5705069999995</v>
      </c>
    </row>
    <row r="55" spans="1:117">
      <c r="A55" t="s">
        <v>97</v>
      </c>
      <c r="B55">
        <v>0</v>
      </c>
      <c r="C55">
        <v>0</v>
      </c>
      <c r="D55">
        <v>35.723911000000001</v>
      </c>
      <c r="E55">
        <v>0</v>
      </c>
      <c r="F55">
        <v>0</v>
      </c>
      <c r="G55">
        <v>66.809427999999997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134.54951800000001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44.917999999999999</v>
      </c>
      <c r="X55">
        <v>147.515625</v>
      </c>
      <c r="Y55">
        <v>0</v>
      </c>
      <c r="Z55">
        <v>13.1076</v>
      </c>
      <c r="AA55">
        <v>0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6.178134</v>
      </c>
      <c r="AG55">
        <v>40.872774</v>
      </c>
      <c r="AH55">
        <v>138.71501000000001</v>
      </c>
      <c r="AI55">
        <v>0</v>
      </c>
      <c r="AJ55">
        <v>0</v>
      </c>
      <c r="AK55">
        <v>55.190640999999999</v>
      </c>
      <c r="AL55">
        <v>53.451999999999998</v>
      </c>
      <c r="AM55">
        <v>0</v>
      </c>
      <c r="AN55">
        <v>0</v>
      </c>
      <c r="AO55">
        <v>0</v>
      </c>
      <c r="AP55">
        <v>11.529</v>
      </c>
      <c r="AQ55">
        <v>0</v>
      </c>
      <c r="AR55">
        <v>46.368000000000002</v>
      </c>
      <c r="AS55">
        <v>33.873497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0</v>
      </c>
      <c r="BA55">
        <v>1.5771059999999999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3433.5205069999993</v>
      </c>
    </row>
    <row r="56" spans="1:117">
      <c r="A56" t="s">
        <v>98</v>
      </c>
      <c r="B56">
        <v>0</v>
      </c>
      <c r="C56">
        <v>0</v>
      </c>
      <c r="D56">
        <v>35.723911000000001</v>
      </c>
      <c r="E56">
        <v>0</v>
      </c>
      <c r="F56">
        <v>0</v>
      </c>
      <c r="G56">
        <v>66.809427999999997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134.54951800000001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44.917999999999999</v>
      </c>
      <c r="X56">
        <v>147.515625</v>
      </c>
      <c r="Y56">
        <v>0</v>
      </c>
      <c r="Z56">
        <v>13.1076</v>
      </c>
      <c r="AA56">
        <v>0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6.178134</v>
      </c>
      <c r="AG56">
        <v>40.872774</v>
      </c>
      <c r="AH56">
        <v>138.71501000000001</v>
      </c>
      <c r="AI56">
        <v>0</v>
      </c>
      <c r="AJ56">
        <v>0</v>
      </c>
      <c r="AK56">
        <v>55.190640999999999</v>
      </c>
      <c r="AL56">
        <v>53.451999999999998</v>
      </c>
      <c r="AM56">
        <v>0</v>
      </c>
      <c r="AN56">
        <v>0</v>
      </c>
      <c r="AO56">
        <v>0</v>
      </c>
      <c r="AP56">
        <v>3.2025000000000001</v>
      </c>
      <c r="AQ56">
        <v>0</v>
      </c>
      <c r="AR56">
        <v>46.368000000000002</v>
      </c>
      <c r="AS56">
        <v>33.873497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0</v>
      </c>
      <c r="BA56">
        <v>1.5771059999999999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3425.1940069999991</v>
      </c>
    </row>
    <row r="57" spans="1:117">
      <c r="A57" t="s">
        <v>99</v>
      </c>
      <c r="B57">
        <v>0</v>
      </c>
      <c r="C57">
        <v>0</v>
      </c>
      <c r="D57">
        <v>35.723911000000001</v>
      </c>
      <c r="E57">
        <v>0</v>
      </c>
      <c r="F57">
        <v>0</v>
      </c>
      <c r="G57">
        <v>66.809427999999997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134.54951800000001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44.917999999999999</v>
      </c>
      <c r="X57">
        <v>147.515625</v>
      </c>
      <c r="Y57">
        <v>0</v>
      </c>
      <c r="Z57">
        <v>13.1076</v>
      </c>
      <c r="AA57">
        <v>0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6.178134</v>
      </c>
      <c r="AG57">
        <v>40.872774</v>
      </c>
      <c r="AH57">
        <v>138.71501000000001</v>
      </c>
      <c r="AI57">
        <v>0</v>
      </c>
      <c r="AJ57">
        <v>0</v>
      </c>
      <c r="AK57">
        <v>55.190640999999999</v>
      </c>
      <c r="AL57">
        <v>53.451999999999998</v>
      </c>
      <c r="AM57">
        <v>0</v>
      </c>
      <c r="AN57">
        <v>0</v>
      </c>
      <c r="AO57">
        <v>0</v>
      </c>
      <c r="AP57">
        <v>11.529</v>
      </c>
      <c r="AQ57">
        <v>0</v>
      </c>
      <c r="AR57">
        <v>46.368000000000002</v>
      </c>
      <c r="AS57">
        <v>33.873497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0</v>
      </c>
      <c r="BA57">
        <v>1.5771059999999999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3433.5205069999993</v>
      </c>
    </row>
    <row r="58" spans="1:117">
      <c r="A58" t="s">
        <v>100</v>
      </c>
      <c r="B58">
        <v>0</v>
      </c>
      <c r="C58">
        <v>0</v>
      </c>
      <c r="D58">
        <v>35.723911000000001</v>
      </c>
      <c r="E58">
        <v>0</v>
      </c>
      <c r="F58">
        <v>0</v>
      </c>
      <c r="G58">
        <v>66.809427999999997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134.54951800000001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44.917999999999999</v>
      </c>
      <c r="X58">
        <v>147.515625</v>
      </c>
      <c r="Y58">
        <v>0</v>
      </c>
      <c r="Z58">
        <v>13.1076</v>
      </c>
      <c r="AA58">
        <v>0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6.178134</v>
      </c>
      <c r="AG58">
        <v>40.872774</v>
      </c>
      <c r="AH58">
        <v>138.71501000000001</v>
      </c>
      <c r="AI58">
        <v>0</v>
      </c>
      <c r="AJ58">
        <v>0</v>
      </c>
      <c r="AK58">
        <v>55.190640999999999</v>
      </c>
      <c r="AL58">
        <v>82.501999999999995</v>
      </c>
      <c r="AM58">
        <v>0</v>
      </c>
      <c r="AN58">
        <v>0</v>
      </c>
      <c r="AO58">
        <v>0</v>
      </c>
      <c r="AP58">
        <v>11.529</v>
      </c>
      <c r="AQ58">
        <v>0</v>
      </c>
      <c r="AR58">
        <v>46.368000000000002</v>
      </c>
      <c r="AS58">
        <v>33.873497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0.19629199999999999</v>
      </c>
      <c r="BA58">
        <v>1.5771059999999999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3462.7667989999995</v>
      </c>
    </row>
    <row r="59" spans="1:117">
      <c r="A59" t="s">
        <v>101</v>
      </c>
      <c r="B59">
        <v>0</v>
      </c>
      <c r="C59">
        <v>0</v>
      </c>
      <c r="D59">
        <v>35.723911000000001</v>
      </c>
      <c r="E59">
        <v>0</v>
      </c>
      <c r="F59">
        <v>0</v>
      </c>
      <c r="G59">
        <v>66.809427999999997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134.54951800000001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44.917999999999999</v>
      </c>
      <c r="X59">
        <v>147.515625</v>
      </c>
      <c r="Y59">
        <v>0</v>
      </c>
      <c r="Z59">
        <v>13.1076</v>
      </c>
      <c r="AA59">
        <v>0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6.178134</v>
      </c>
      <c r="AG59">
        <v>40.872774</v>
      </c>
      <c r="AH59">
        <v>138.71501000000001</v>
      </c>
      <c r="AI59">
        <v>0</v>
      </c>
      <c r="AJ59">
        <v>0</v>
      </c>
      <c r="AK59">
        <v>55.190640999999999</v>
      </c>
      <c r="AL59">
        <v>82.501999999999995</v>
      </c>
      <c r="AM59">
        <v>0</v>
      </c>
      <c r="AN59">
        <v>0</v>
      </c>
      <c r="AO59">
        <v>0</v>
      </c>
      <c r="AP59">
        <v>7.0454999999999997</v>
      </c>
      <c r="AQ59">
        <v>0</v>
      </c>
      <c r="AR59">
        <v>46.368000000000002</v>
      </c>
      <c r="AS59">
        <v>33.873497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0.60728000000000004</v>
      </c>
      <c r="BA59">
        <v>1.5771059999999999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3458.6942869999998</v>
      </c>
    </row>
    <row r="60" spans="1:117">
      <c r="A60" t="s">
        <v>102</v>
      </c>
      <c r="B60">
        <v>0</v>
      </c>
      <c r="C60">
        <v>0</v>
      </c>
      <c r="D60">
        <v>35.723911000000001</v>
      </c>
      <c r="E60">
        <v>0</v>
      </c>
      <c r="F60">
        <v>0</v>
      </c>
      <c r="G60">
        <v>66.809427999999997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134.54951800000001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44.917999999999999</v>
      </c>
      <c r="X60">
        <v>147.515625</v>
      </c>
      <c r="Y60">
        <v>0</v>
      </c>
      <c r="Z60">
        <v>13.1076</v>
      </c>
      <c r="AA60">
        <v>0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6.178134</v>
      </c>
      <c r="AG60">
        <v>40.872774</v>
      </c>
      <c r="AH60">
        <v>138.71501000000001</v>
      </c>
      <c r="AI60">
        <v>0</v>
      </c>
      <c r="AJ60">
        <v>0</v>
      </c>
      <c r="AK60">
        <v>55.190640999999999</v>
      </c>
      <c r="AL60">
        <v>82.501999999999995</v>
      </c>
      <c r="AM60">
        <v>0</v>
      </c>
      <c r="AN60">
        <v>0</v>
      </c>
      <c r="AO60">
        <v>0</v>
      </c>
      <c r="AP60">
        <v>7.0454999999999997</v>
      </c>
      <c r="AQ60">
        <v>0</v>
      </c>
      <c r="AR60">
        <v>46.368000000000002</v>
      </c>
      <c r="AS60">
        <v>33.873497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1.2145600000000001</v>
      </c>
      <c r="BA60">
        <v>1.5771059999999999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3459.3015669999995</v>
      </c>
    </row>
    <row r="61" spans="1:117">
      <c r="A61" t="s">
        <v>103</v>
      </c>
      <c r="B61">
        <v>0</v>
      </c>
      <c r="C61">
        <v>0</v>
      </c>
      <c r="D61">
        <v>35.723911000000001</v>
      </c>
      <c r="E61">
        <v>0</v>
      </c>
      <c r="F61">
        <v>0</v>
      </c>
      <c r="G61">
        <v>66.809427999999997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134.54951800000001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44.917999999999999</v>
      </c>
      <c r="X61">
        <v>147.515625</v>
      </c>
      <c r="Y61">
        <v>0</v>
      </c>
      <c r="Z61">
        <v>6.5537999999999998</v>
      </c>
      <c r="AA61">
        <v>0</v>
      </c>
      <c r="AB61">
        <v>41.864567000000001</v>
      </c>
      <c r="AC61">
        <v>30.573592999999999</v>
      </c>
      <c r="AD61">
        <v>19.143301000000001</v>
      </c>
      <c r="AE61">
        <v>51.987209</v>
      </c>
      <c r="AF61">
        <v>6.178134</v>
      </c>
      <c r="AG61">
        <v>40.872774</v>
      </c>
      <c r="AH61">
        <v>138.71501000000001</v>
      </c>
      <c r="AI61">
        <v>0</v>
      </c>
      <c r="AJ61">
        <v>0</v>
      </c>
      <c r="AK61">
        <v>55.190640999999999</v>
      </c>
      <c r="AL61">
        <v>82.501999999999995</v>
      </c>
      <c r="AM61">
        <v>0</v>
      </c>
      <c r="AN61">
        <v>0</v>
      </c>
      <c r="AO61">
        <v>0</v>
      </c>
      <c r="AP61">
        <v>7.6859999999999999</v>
      </c>
      <c r="AQ61">
        <v>0</v>
      </c>
      <c r="AR61">
        <v>46.368000000000002</v>
      </c>
      <c r="AS61">
        <v>33.873497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1.8218399999999999</v>
      </c>
      <c r="BA61">
        <v>1.5771059999999999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3452.7156560000008</v>
      </c>
    </row>
    <row r="62" spans="1:117">
      <c r="A62" t="s">
        <v>104</v>
      </c>
      <c r="B62">
        <v>0</v>
      </c>
      <c r="C62">
        <v>0</v>
      </c>
      <c r="D62">
        <v>35.723911000000001</v>
      </c>
      <c r="E62">
        <v>0</v>
      </c>
      <c r="F62">
        <v>0</v>
      </c>
      <c r="G62">
        <v>66.809427999999997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134.54951800000001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44.917999999999999</v>
      </c>
      <c r="X62">
        <v>147.515625</v>
      </c>
      <c r="Y62">
        <v>0</v>
      </c>
      <c r="Z62">
        <v>6.5537999999999998</v>
      </c>
      <c r="AA62">
        <v>0</v>
      </c>
      <c r="AB62">
        <v>41.864567000000001</v>
      </c>
      <c r="AC62">
        <v>30.573592999999999</v>
      </c>
      <c r="AD62">
        <v>19.143301000000001</v>
      </c>
      <c r="AE62">
        <v>51.987209</v>
      </c>
      <c r="AF62">
        <v>6.178134</v>
      </c>
      <c r="AG62">
        <v>40.872774</v>
      </c>
      <c r="AH62">
        <v>138.71501000000001</v>
      </c>
      <c r="AI62">
        <v>0</v>
      </c>
      <c r="AJ62">
        <v>0</v>
      </c>
      <c r="AK62">
        <v>55.190640999999999</v>
      </c>
      <c r="AL62">
        <v>82.501999999999995</v>
      </c>
      <c r="AM62">
        <v>0</v>
      </c>
      <c r="AN62">
        <v>0</v>
      </c>
      <c r="AO62">
        <v>0</v>
      </c>
      <c r="AP62">
        <v>7.6859999999999999</v>
      </c>
      <c r="AQ62">
        <v>0</v>
      </c>
      <c r="AR62">
        <v>46.368000000000002</v>
      </c>
      <c r="AS62">
        <v>33.873497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1.5771059999999999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3453.3229350000006</v>
      </c>
    </row>
    <row r="63" spans="1:117">
      <c r="A63" t="s">
        <v>105</v>
      </c>
      <c r="B63">
        <v>0</v>
      </c>
      <c r="C63">
        <v>0</v>
      </c>
      <c r="D63">
        <v>35.723911000000001</v>
      </c>
      <c r="E63">
        <v>0</v>
      </c>
      <c r="F63">
        <v>0</v>
      </c>
      <c r="G63">
        <v>66.809427999999997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134.54951800000001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44.917999999999999</v>
      </c>
      <c r="X63">
        <v>147.515625</v>
      </c>
      <c r="Y63">
        <v>0</v>
      </c>
      <c r="Z63">
        <v>6.5537999999999998</v>
      </c>
      <c r="AA63">
        <v>0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6.178134</v>
      </c>
      <c r="AG63">
        <v>40.872774</v>
      </c>
      <c r="AH63">
        <v>138.71501000000001</v>
      </c>
      <c r="AI63">
        <v>3.3479899999999998</v>
      </c>
      <c r="AJ63">
        <v>0</v>
      </c>
      <c r="AK63">
        <v>55.190640999999999</v>
      </c>
      <c r="AL63">
        <v>82.501999999999995</v>
      </c>
      <c r="AM63">
        <v>0</v>
      </c>
      <c r="AN63">
        <v>0</v>
      </c>
      <c r="AO63">
        <v>0</v>
      </c>
      <c r="AP63">
        <v>7.6859999999999999</v>
      </c>
      <c r="AQ63">
        <v>0</v>
      </c>
      <c r="AR63">
        <v>46.368000000000002</v>
      </c>
      <c r="AS63">
        <v>33.873497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1.5771059999999999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3456.6709250000008</v>
      </c>
    </row>
    <row r="64" spans="1:117">
      <c r="A64" t="s">
        <v>106</v>
      </c>
      <c r="B64">
        <v>0</v>
      </c>
      <c r="C64">
        <v>0</v>
      </c>
      <c r="D64">
        <v>35.723911000000001</v>
      </c>
      <c r="E64">
        <v>0</v>
      </c>
      <c r="F64">
        <v>0</v>
      </c>
      <c r="G64">
        <v>66.809427999999997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134.54951800000001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44.917999999999999</v>
      </c>
      <c r="X64">
        <v>147.515625</v>
      </c>
      <c r="Y64">
        <v>0</v>
      </c>
      <c r="Z64">
        <v>6.5537999999999998</v>
      </c>
      <c r="AA64">
        <v>0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6.178134</v>
      </c>
      <c r="AG64">
        <v>40.872774</v>
      </c>
      <c r="AH64">
        <v>138.71501000000001</v>
      </c>
      <c r="AI64">
        <v>16.070349</v>
      </c>
      <c r="AJ64">
        <v>0</v>
      </c>
      <c r="AK64">
        <v>55.190640999999999</v>
      </c>
      <c r="AL64">
        <v>82.501999999999995</v>
      </c>
      <c r="AM64">
        <v>0</v>
      </c>
      <c r="AN64">
        <v>0</v>
      </c>
      <c r="AO64">
        <v>0</v>
      </c>
      <c r="AP64">
        <v>7.6859999999999999</v>
      </c>
      <c r="AQ64">
        <v>0</v>
      </c>
      <c r="AR64">
        <v>46.368000000000002</v>
      </c>
      <c r="AS64">
        <v>33.873497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1.5771059999999999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3469.3932840000007</v>
      </c>
    </row>
    <row r="65" spans="1:117">
      <c r="A65" t="s">
        <v>107</v>
      </c>
      <c r="B65">
        <v>0</v>
      </c>
      <c r="C65">
        <v>0</v>
      </c>
      <c r="D65">
        <v>35.723911000000001</v>
      </c>
      <c r="E65">
        <v>0</v>
      </c>
      <c r="F65">
        <v>0</v>
      </c>
      <c r="G65">
        <v>66.809427999999997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134.54951800000001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44.917999999999999</v>
      </c>
      <c r="X65">
        <v>147.515625</v>
      </c>
      <c r="Y65">
        <v>0</v>
      </c>
      <c r="Z65">
        <v>6.5537999999999998</v>
      </c>
      <c r="AA65">
        <v>0</v>
      </c>
      <c r="AB65">
        <v>41.864567000000001</v>
      </c>
      <c r="AC65">
        <v>30.573592999999999</v>
      </c>
      <c r="AD65">
        <v>19.187691000000001</v>
      </c>
      <c r="AE65">
        <v>51.987209</v>
      </c>
      <c r="AF65">
        <v>6.178134</v>
      </c>
      <c r="AG65">
        <v>40.872774</v>
      </c>
      <c r="AH65">
        <v>138.71501000000001</v>
      </c>
      <c r="AI65">
        <v>16.070349</v>
      </c>
      <c r="AJ65">
        <v>0</v>
      </c>
      <c r="AK65">
        <v>55.190640999999999</v>
      </c>
      <c r="AL65">
        <v>84.9422</v>
      </c>
      <c r="AM65">
        <v>0</v>
      </c>
      <c r="AN65">
        <v>0</v>
      </c>
      <c r="AO65">
        <v>0</v>
      </c>
      <c r="AP65">
        <v>7.6859999999999999</v>
      </c>
      <c r="AQ65">
        <v>0</v>
      </c>
      <c r="AR65">
        <v>46.368000000000002</v>
      </c>
      <c r="AS65">
        <v>33.873497</v>
      </c>
      <c r="AT65">
        <v>17.518059999999998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1.5771059999999999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3474.3945840000006</v>
      </c>
    </row>
    <row r="66" spans="1:117">
      <c r="A66" t="s">
        <v>108</v>
      </c>
      <c r="B66">
        <v>0</v>
      </c>
      <c r="C66">
        <v>0</v>
      </c>
      <c r="D66">
        <v>35.723911000000001</v>
      </c>
      <c r="E66">
        <v>0</v>
      </c>
      <c r="F66">
        <v>0</v>
      </c>
      <c r="G66">
        <v>66.809427999999997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134.54951800000001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44.917999999999999</v>
      </c>
      <c r="X66">
        <v>147.515625</v>
      </c>
      <c r="Y66">
        <v>0</v>
      </c>
      <c r="Z66">
        <v>6.5537999999999998</v>
      </c>
      <c r="AA66">
        <v>0</v>
      </c>
      <c r="AB66">
        <v>41.864567000000001</v>
      </c>
      <c r="AC66">
        <v>30.573592999999999</v>
      </c>
      <c r="AD66">
        <v>19.187691000000001</v>
      </c>
      <c r="AE66">
        <v>51.987209</v>
      </c>
      <c r="AF66">
        <v>6.178134</v>
      </c>
      <c r="AG66">
        <v>40.872774</v>
      </c>
      <c r="AH66">
        <v>138.71501000000001</v>
      </c>
      <c r="AI66">
        <v>16.070349</v>
      </c>
      <c r="AJ66">
        <v>0</v>
      </c>
      <c r="AK66">
        <v>55.190640999999999</v>
      </c>
      <c r="AL66">
        <v>84.9422</v>
      </c>
      <c r="AM66">
        <v>0</v>
      </c>
      <c r="AN66">
        <v>0</v>
      </c>
      <c r="AO66">
        <v>0</v>
      </c>
      <c r="AP66">
        <v>7.6859999999999999</v>
      </c>
      <c r="AQ66">
        <v>0</v>
      </c>
      <c r="AR66">
        <v>46.368000000000002</v>
      </c>
      <c r="AS66">
        <v>33.873497</v>
      </c>
      <c r="AT66">
        <v>17.957660000000001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1.5771059999999999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3474.8341840000007</v>
      </c>
    </row>
    <row r="67" spans="1:117">
      <c r="A67" t="s">
        <v>109</v>
      </c>
      <c r="B67">
        <v>0</v>
      </c>
      <c r="C67">
        <v>0</v>
      </c>
      <c r="D67">
        <v>35.723911000000001</v>
      </c>
      <c r="E67">
        <v>0</v>
      </c>
      <c r="F67">
        <v>0</v>
      </c>
      <c r="G67">
        <v>66.809427999999997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134.54951800000001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42.49</v>
      </c>
      <c r="X67">
        <v>147.515625</v>
      </c>
      <c r="Y67">
        <v>0</v>
      </c>
      <c r="Z67">
        <v>6.5537999999999998</v>
      </c>
      <c r="AA67">
        <v>12.877000000000001</v>
      </c>
      <c r="AB67">
        <v>41.864567000000001</v>
      </c>
      <c r="AC67">
        <v>30.573592999999999</v>
      </c>
      <c r="AD67">
        <v>19.187691000000001</v>
      </c>
      <c r="AE67">
        <v>51.987209</v>
      </c>
      <c r="AF67">
        <v>6.178134</v>
      </c>
      <c r="AG67">
        <v>40.872774</v>
      </c>
      <c r="AH67">
        <v>138.71501000000001</v>
      </c>
      <c r="AI67">
        <v>16.070349</v>
      </c>
      <c r="AJ67">
        <v>0</v>
      </c>
      <c r="AK67">
        <v>55.190640999999999</v>
      </c>
      <c r="AL67">
        <v>84.9422</v>
      </c>
      <c r="AM67">
        <v>0</v>
      </c>
      <c r="AN67">
        <v>0</v>
      </c>
      <c r="AO67">
        <v>0</v>
      </c>
      <c r="AP67">
        <v>7.6859999999999999</v>
      </c>
      <c r="AQ67">
        <v>0</v>
      </c>
      <c r="AR67">
        <v>46.368000000000002</v>
      </c>
      <c r="AS67">
        <v>33.873497</v>
      </c>
      <c r="AT67">
        <v>18.617059999999999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1.5771059999999999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3485.9425840000004</v>
      </c>
    </row>
    <row r="68" spans="1:117">
      <c r="A68" t="s">
        <v>110</v>
      </c>
      <c r="B68">
        <v>0</v>
      </c>
      <c r="C68">
        <v>0</v>
      </c>
      <c r="D68">
        <v>35.723911000000001</v>
      </c>
      <c r="E68">
        <v>0</v>
      </c>
      <c r="F68">
        <v>0</v>
      </c>
      <c r="G68">
        <v>66.809427999999997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134.54951800000001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42.49</v>
      </c>
      <c r="X68">
        <v>147.515625</v>
      </c>
      <c r="Y68">
        <v>0</v>
      </c>
      <c r="Z68">
        <v>6.5537999999999998</v>
      </c>
      <c r="AA68">
        <v>14.04936</v>
      </c>
      <c r="AB68">
        <v>41.864567000000001</v>
      </c>
      <c r="AC68">
        <v>30.573592999999999</v>
      </c>
      <c r="AD68">
        <v>19.187691000000001</v>
      </c>
      <c r="AE68">
        <v>51.987209</v>
      </c>
      <c r="AF68">
        <v>6.178134</v>
      </c>
      <c r="AG68">
        <v>40.872774</v>
      </c>
      <c r="AH68">
        <v>138.71501000000001</v>
      </c>
      <c r="AI68">
        <v>16.070349</v>
      </c>
      <c r="AJ68">
        <v>0</v>
      </c>
      <c r="AK68">
        <v>55.190640999999999</v>
      </c>
      <c r="AL68">
        <v>84.9422</v>
      </c>
      <c r="AM68">
        <v>5.5408150000000003</v>
      </c>
      <c r="AN68">
        <v>0</v>
      </c>
      <c r="AO68">
        <v>0</v>
      </c>
      <c r="AP68">
        <v>7.6859999999999999</v>
      </c>
      <c r="AQ68">
        <v>0</v>
      </c>
      <c r="AR68">
        <v>46.368000000000002</v>
      </c>
      <c r="AS68">
        <v>33.873497</v>
      </c>
      <c r="AT68">
        <v>18.617059999999999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1.5771059999999999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3492.6557589999998</v>
      </c>
    </row>
    <row r="69" spans="1:117">
      <c r="A69" t="s">
        <v>111</v>
      </c>
      <c r="B69">
        <v>0</v>
      </c>
      <c r="C69">
        <v>0</v>
      </c>
      <c r="D69">
        <v>35.723911000000001</v>
      </c>
      <c r="E69">
        <v>0</v>
      </c>
      <c r="F69">
        <v>0</v>
      </c>
      <c r="G69">
        <v>66.809427999999997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134.54951800000001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42.49</v>
      </c>
      <c r="X69">
        <v>147.515625</v>
      </c>
      <c r="Y69">
        <v>0</v>
      </c>
      <c r="Z69">
        <v>6.5537999999999998</v>
      </c>
      <c r="AA69">
        <v>25.28</v>
      </c>
      <c r="AB69">
        <v>41.864567000000001</v>
      </c>
      <c r="AC69">
        <v>30.573592999999999</v>
      </c>
      <c r="AD69">
        <v>19.187691000000001</v>
      </c>
      <c r="AE69">
        <v>51.987209</v>
      </c>
      <c r="AF69">
        <v>8.4434509999999996</v>
      </c>
      <c r="AG69">
        <v>40.872774</v>
      </c>
      <c r="AH69">
        <v>138.71501000000001</v>
      </c>
      <c r="AI69">
        <v>16.070349</v>
      </c>
      <c r="AJ69">
        <v>0</v>
      </c>
      <c r="AK69">
        <v>55.190640999999999</v>
      </c>
      <c r="AL69">
        <v>84.9422</v>
      </c>
      <c r="AM69">
        <v>11.081630000000001</v>
      </c>
      <c r="AN69">
        <v>0</v>
      </c>
      <c r="AO69">
        <v>0</v>
      </c>
      <c r="AP69">
        <v>7.6859999999999999</v>
      </c>
      <c r="AQ69">
        <v>0</v>
      </c>
      <c r="AR69">
        <v>46.368000000000002</v>
      </c>
      <c r="AS69">
        <v>33.873497</v>
      </c>
      <c r="AT69">
        <v>19.27646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1.5771059999999999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3512.3519310000006</v>
      </c>
    </row>
    <row r="70" spans="1:117">
      <c r="A70" t="s">
        <v>112</v>
      </c>
      <c r="B70">
        <v>0</v>
      </c>
      <c r="C70">
        <v>0</v>
      </c>
      <c r="D70">
        <v>35.723911000000001</v>
      </c>
      <c r="E70">
        <v>0</v>
      </c>
      <c r="F70">
        <v>0</v>
      </c>
      <c r="G70">
        <v>66.809427999999997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134.54951800000001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42.49</v>
      </c>
      <c r="X70">
        <v>147.515625</v>
      </c>
      <c r="Y70">
        <v>0</v>
      </c>
      <c r="Z70">
        <v>13.1076</v>
      </c>
      <c r="AA70">
        <v>36.734999999999999</v>
      </c>
      <c r="AB70">
        <v>41.864567000000001</v>
      </c>
      <c r="AC70">
        <v>30.573592999999999</v>
      </c>
      <c r="AD70">
        <v>19.187691000000001</v>
      </c>
      <c r="AE70">
        <v>51.987209</v>
      </c>
      <c r="AF70">
        <v>8.4434509999999996</v>
      </c>
      <c r="AG70">
        <v>40.872774</v>
      </c>
      <c r="AH70">
        <v>138.71501000000001</v>
      </c>
      <c r="AI70">
        <v>16.070349</v>
      </c>
      <c r="AJ70">
        <v>0</v>
      </c>
      <c r="AK70">
        <v>55.190640999999999</v>
      </c>
      <c r="AL70">
        <v>84.9422</v>
      </c>
      <c r="AM70">
        <v>11.893164000000001</v>
      </c>
      <c r="AN70">
        <v>0</v>
      </c>
      <c r="AO70">
        <v>0</v>
      </c>
      <c r="AP70">
        <v>7.6859999999999999</v>
      </c>
      <c r="AQ70">
        <v>0</v>
      </c>
      <c r="AR70">
        <v>46.368000000000002</v>
      </c>
      <c r="AS70">
        <v>33.873497</v>
      </c>
      <c r="AT70">
        <v>19.27646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1.5771059999999999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3531.1722650000002</v>
      </c>
    </row>
    <row r="71" spans="1:117">
      <c r="A71" t="s">
        <v>113</v>
      </c>
      <c r="B71">
        <v>0</v>
      </c>
      <c r="C71">
        <v>0</v>
      </c>
      <c r="D71">
        <v>35.723909999999997</v>
      </c>
      <c r="E71">
        <v>0</v>
      </c>
      <c r="F71">
        <v>0</v>
      </c>
      <c r="G71">
        <v>66.809427999999997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134.54951800000001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42.49</v>
      </c>
      <c r="X71">
        <v>147.515625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19.187691000000001</v>
      </c>
      <c r="AE71">
        <v>51.987209</v>
      </c>
      <c r="AF71">
        <v>8.4434509999999996</v>
      </c>
      <c r="AG71">
        <v>40.872774</v>
      </c>
      <c r="AH71">
        <v>122.366456</v>
      </c>
      <c r="AI71">
        <v>16.070349</v>
      </c>
      <c r="AJ71">
        <v>0</v>
      </c>
      <c r="AK71">
        <v>55.190640999999999</v>
      </c>
      <c r="AL71">
        <v>84.9422</v>
      </c>
      <c r="AM71">
        <v>16.588864999999998</v>
      </c>
      <c r="AN71">
        <v>0</v>
      </c>
      <c r="AO71">
        <v>0</v>
      </c>
      <c r="AP71">
        <v>7.6859999999999999</v>
      </c>
      <c r="AQ71">
        <v>0</v>
      </c>
      <c r="AR71">
        <v>48.576000000000001</v>
      </c>
      <c r="AS71">
        <v>33.873497</v>
      </c>
      <c r="AT71">
        <v>19.27646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1.391564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3526.9549490000004</v>
      </c>
    </row>
    <row r="72" spans="1:117">
      <c r="A72" t="s">
        <v>114</v>
      </c>
      <c r="B72">
        <v>0</v>
      </c>
      <c r="C72">
        <v>0</v>
      </c>
      <c r="D72">
        <v>35.723909999999997</v>
      </c>
      <c r="E72">
        <v>0</v>
      </c>
      <c r="F72">
        <v>0</v>
      </c>
      <c r="G72">
        <v>66.809427999999997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134.54951800000001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42.49</v>
      </c>
      <c r="X72">
        <v>147.515625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19.187691000000001</v>
      </c>
      <c r="AE72">
        <v>51.987209</v>
      </c>
      <c r="AF72">
        <v>8.4434509999999996</v>
      </c>
      <c r="AG72">
        <v>40.872774</v>
      </c>
      <c r="AH72">
        <v>108.990365</v>
      </c>
      <c r="AI72">
        <v>16.070349</v>
      </c>
      <c r="AJ72">
        <v>0</v>
      </c>
      <c r="AK72">
        <v>55.190640999999999</v>
      </c>
      <c r="AL72">
        <v>84.9422</v>
      </c>
      <c r="AM72">
        <v>16.588864999999998</v>
      </c>
      <c r="AN72">
        <v>0</v>
      </c>
      <c r="AO72">
        <v>0</v>
      </c>
      <c r="AP72">
        <v>7.6859999999999999</v>
      </c>
      <c r="AQ72">
        <v>0</v>
      </c>
      <c r="AR72">
        <v>48.576000000000001</v>
      </c>
      <c r="AS72">
        <v>33.873497</v>
      </c>
      <c r="AT72">
        <v>19.27646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1.2382899999999999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3513.4255840000001</v>
      </c>
    </row>
    <row r="73" spans="1:117">
      <c r="A73" t="s">
        <v>115</v>
      </c>
      <c r="B73">
        <v>0</v>
      </c>
      <c r="C73">
        <v>0</v>
      </c>
      <c r="D73">
        <v>35.723909999999997</v>
      </c>
      <c r="E73">
        <v>0</v>
      </c>
      <c r="F73">
        <v>0</v>
      </c>
      <c r="G73">
        <v>66.809427999999997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134.54951800000001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41.276000000000003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8.4434509999999996</v>
      </c>
      <c r="AG73">
        <v>40.872774</v>
      </c>
      <c r="AH73">
        <v>108.990365</v>
      </c>
      <c r="AI73">
        <v>3.7497479999999999</v>
      </c>
      <c r="AJ73">
        <v>0</v>
      </c>
      <c r="AK73">
        <v>55.190640999999999</v>
      </c>
      <c r="AL73">
        <v>84.9422</v>
      </c>
      <c r="AM73">
        <v>16.588864999999998</v>
      </c>
      <c r="AN73">
        <v>0</v>
      </c>
      <c r="AO73">
        <v>0</v>
      </c>
      <c r="AP73">
        <v>7.6859999999999999</v>
      </c>
      <c r="AQ73">
        <v>8.6232199999999999</v>
      </c>
      <c r="AR73">
        <v>46.368000000000002</v>
      </c>
      <c r="AS73">
        <v>33.873497</v>
      </c>
      <c r="AT73">
        <v>19.27646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1.2382899999999999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3509.2796630000003</v>
      </c>
    </row>
    <row r="74" spans="1:117">
      <c r="A74" t="s">
        <v>116</v>
      </c>
      <c r="B74">
        <v>0</v>
      </c>
      <c r="C74">
        <v>0</v>
      </c>
      <c r="D74">
        <v>35.723909999999997</v>
      </c>
      <c r="E74">
        <v>0</v>
      </c>
      <c r="F74">
        <v>0</v>
      </c>
      <c r="G74">
        <v>66.809427999999997</v>
      </c>
      <c r="H74">
        <v>0</v>
      </c>
      <c r="I74">
        <v>0</v>
      </c>
      <c r="J74">
        <v>83.849666999999997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134.54951800000001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41.276000000000003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8.4434509999999996</v>
      </c>
      <c r="AG74">
        <v>40.872774</v>
      </c>
      <c r="AH74">
        <v>108.990365</v>
      </c>
      <c r="AI74">
        <v>3.7497479999999999</v>
      </c>
      <c r="AJ74">
        <v>0</v>
      </c>
      <c r="AK74">
        <v>55.190640999999999</v>
      </c>
      <c r="AL74">
        <v>84.9422</v>
      </c>
      <c r="AM74">
        <v>16.588864999999998</v>
      </c>
      <c r="AN74">
        <v>0</v>
      </c>
      <c r="AO74">
        <v>0</v>
      </c>
      <c r="AP74">
        <v>7.6859999999999999</v>
      </c>
      <c r="AQ74">
        <v>8.6232199999999999</v>
      </c>
      <c r="AR74">
        <v>46.368000000000002</v>
      </c>
      <c r="AS74">
        <v>33.873497</v>
      </c>
      <c r="AT74">
        <v>19.27646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1.2382899999999999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3509.2796640000001</v>
      </c>
    </row>
    <row r="75" spans="1:117">
      <c r="A75" t="s">
        <v>117</v>
      </c>
      <c r="B75">
        <v>0</v>
      </c>
      <c r="C75">
        <v>0</v>
      </c>
      <c r="D75">
        <v>35.723909999999997</v>
      </c>
      <c r="E75">
        <v>0</v>
      </c>
      <c r="F75">
        <v>0</v>
      </c>
      <c r="G75">
        <v>66.809427999999997</v>
      </c>
      <c r="H75">
        <v>0</v>
      </c>
      <c r="I75">
        <v>0</v>
      </c>
      <c r="J75">
        <v>83.849665999999999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135.31400400000001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41.276000000000003</v>
      </c>
      <c r="X75">
        <v>147.515625</v>
      </c>
      <c r="Y75">
        <v>0</v>
      </c>
      <c r="Z75">
        <v>6.5537999999999998</v>
      </c>
      <c r="AA75">
        <v>39.5</v>
      </c>
      <c r="AB75">
        <v>41.864567000000001</v>
      </c>
      <c r="AC75">
        <v>30.573592999999999</v>
      </c>
      <c r="AD75">
        <v>28.714950999999999</v>
      </c>
      <c r="AE75">
        <v>51.987209</v>
      </c>
      <c r="AF75">
        <v>8.4434509999999996</v>
      </c>
      <c r="AG75">
        <v>40.872774</v>
      </c>
      <c r="AH75">
        <v>108.990365</v>
      </c>
      <c r="AI75">
        <v>3.7497479999999999</v>
      </c>
      <c r="AJ75">
        <v>0</v>
      </c>
      <c r="AK75">
        <v>55.190640999999999</v>
      </c>
      <c r="AL75">
        <v>83.082999999999998</v>
      </c>
      <c r="AM75">
        <v>16.588864999999998</v>
      </c>
      <c r="AN75">
        <v>0</v>
      </c>
      <c r="AO75">
        <v>0</v>
      </c>
      <c r="AP75">
        <v>7.6859999999999999</v>
      </c>
      <c r="AQ75">
        <v>17.246441000000001</v>
      </c>
      <c r="AR75">
        <v>46.368000000000002</v>
      </c>
      <c r="AS75">
        <v>33.873497</v>
      </c>
      <c r="AT75">
        <v>19.27646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1.962925</v>
      </c>
      <c r="BA75">
        <v>1.2382899999999999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3513.6938960000002</v>
      </c>
    </row>
    <row r="76" spans="1:117">
      <c r="A76" t="s">
        <v>118</v>
      </c>
      <c r="B76">
        <v>0</v>
      </c>
      <c r="C76">
        <v>0</v>
      </c>
      <c r="D76">
        <v>35.723909999999997</v>
      </c>
      <c r="E76">
        <v>0</v>
      </c>
      <c r="F76">
        <v>0</v>
      </c>
      <c r="G76">
        <v>66.809427999999997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135.31400400000001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41.276000000000003</v>
      </c>
      <c r="X76">
        <v>147.515625</v>
      </c>
      <c r="Y76">
        <v>0</v>
      </c>
      <c r="Z76">
        <v>6.5537999999999998</v>
      </c>
      <c r="AA76">
        <v>39.5</v>
      </c>
      <c r="AB76">
        <v>41.864567000000001</v>
      </c>
      <c r="AC76">
        <v>30.573592999999999</v>
      </c>
      <c r="AD76">
        <v>28.714950999999999</v>
      </c>
      <c r="AE76">
        <v>51.987209</v>
      </c>
      <c r="AF76">
        <v>8.4434509999999996</v>
      </c>
      <c r="AG76">
        <v>40.872774</v>
      </c>
      <c r="AH76">
        <v>108.990365</v>
      </c>
      <c r="AI76">
        <v>3.7497479999999999</v>
      </c>
      <c r="AJ76">
        <v>0</v>
      </c>
      <c r="AK76">
        <v>55.190640999999999</v>
      </c>
      <c r="AL76">
        <v>83.082999999999998</v>
      </c>
      <c r="AM76">
        <v>16.588864999999998</v>
      </c>
      <c r="AN76">
        <v>0</v>
      </c>
      <c r="AO76">
        <v>0</v>
      </c>
      <c r="AP76">
        <v>7.6859999999999999</v>
      </c>
      <c r="AQ76">
        <v>17.246441000000001</v>
      </c>
      <c r="AR76">
        <v>46.368000000000002</v>
      </c>
      <c r="AS76">
        <v>33.873497</v>
      </c>
      <c r="AT76">
        <v>19.27646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1.962925</v>
      </c>
      <c r="BA76">
        <v>1.2382899999999999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3513.6938960000002</v>
      </c>
    </row>
    <row r="77" spans="1:117">
      <c r="A77" t="s">
        <v>119</v>
      </c>
      <c r="B77">
        <v>0</v>
      </c>
      <c r="C77">
        <v>0</v>
      </c>
      <c r="D77">
        <v>35.723909999999997</v>
      </c>
      <c r="E77">
        <v>0</v>
      </c>
      <c r="F77">
        <v>0</v>
      </c>
      <c r="G77">
        <v>66.809427999999997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135.31400400000001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41.276000000000003</v>
      </c>
      <c r="X77">
        <v>147.515625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8.4434509999999996</v>
      </c>
      <c r="AG77">
        <v>40.872774</v>
      </c>
      <c r="AH77">
        <v>110.377515</v>
      </c>
      <c r="AI77">
        <v>6.6959780000000002</v>
      </c>
      <c r="AJ77">
        <v>0</v>
      </c>
      <c r="AK77">
        <v>55.190640999999999</v>
      </c>
      <c r="AL77">
        <v>83.082999999999998</v>
      </c>
      <c r="AM77">
        <v>16.588864999999998</v>
      </c>
      <c r="AN77">
        <v>0</v>
      </c>
      <c r="AO77">
        <v>0</v>
      </c>
      <c r="AP77">
        <v>7.6859999999999999</v>
      </c>
      <c r="AQ77">
        <v>25.869661000000001</v>
      </c>
      <c r="AR77">
        <v>46.368000000000002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1.254424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3530.5728290000011</v>
      </c>
    </row>
    <row r="78" spans="1:117">
      <c r="A78" t="s">
        <v>120</v>
      </c>
      <c r="B78">
        <v>0</v>
      </c>
      <c r="C78">
        <v>0</v>
      </c>
      <c r="D78">
        <v>35.723909999999997</v>
      </c>
      <c r="E78">
        <v>0</v>
      </c>
      <c r="F78">
        <v>0</v>
      </c>
      <c r="G78">
        <v>66.809427999999997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135.31400400000001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41.276000000000003</v>
      </c>
      <c r="X78">
        <v>147.515625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40.872774</v>
      </c>
      <c r="AH78">
        <v>133.76090199999999</v>
      </c>
      <c r="AI78">
        <v>10.713564999999999</v>
      </c>
      <c r="AJ78">
        <v>0</v>
      </c>
      <c r="AK78">
        <v>55.190640999999999</v>
      </c>
      <c r="AL78">
        <v>83.082999999999998</v>
      </c>
      <c r="AM78">
        <v>16.588864999999998</v>
      </c>
      <c r="AN78">
        <v>0</v>
      </c>
      <c r="AO78">
        <v>0</v>
      </c>
      <c r="AP78">
        <v>7.6859999999999999</v>
      </c>
      <c r="AQ78">
        <v>25.869661000000001</v>
      </c>
      <c r="AR78">
        <v>46.368000000000002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1.5206379999999999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3567.8338630000007</v>
      </c>
    </row>
    <row r="79" spans="1:117">
      <c r="A79" t="s">
        <v>121</v>
      </c>
      <c r="B79">
        <v>0</v>
      </c>
      <c r="C79">
        <v>0</v>
      </c>
      <c r="D79">
        <v>35.723909999999997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135.31400400000001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41.276000000000003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8.9582949999999997</v>
      </c>
      <c r="AG79">
        <v>40.872774</v>
      </c>
      <c r="AH79">
        <v>146.83974599999999</v>
      </c>
      <c r="AI79">
        <v>52.362552000000001</v>
      </c>
      <c r="AJ79">
        <v>0</v>
      </c>
      <c r="AK79">
        <v>55.190640999999999</v>
      </c>
      <c r="AL79">
        <v>83.082999999999998</v>
      </c>
      <c r="AM79">
        <v>11.081630000000001</v>
      </c>
      <c r="AN79">
        <v>0</v>
      </c>
      <c r="AO79">
        <v>0</v>
      </c>
      <c r="AP79">
        <v>7.6859999999999999</v>
      </c>
      <c r="AQ79">
        <v>25.869661000000001</v>
      </c>
      <c r="AR79">
        <v>46.368000000000002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3632.4316020000006</v>
      </c>
    </row>
    <row r="80" spans="1:117">
      <c r="A80" t="s">
        <v>122</v>
      </c>
      <c r="B80">
        <v>0</v>
      </c>
      <c r="C80">
        <v>0</v>
      </c>
      <c r="D80">
        <v>35.723909999999997</v>
      </c>
      <c r="E80">
        <v>0</v>
      </c>
      <c r="F80">
        <v>0</v>
      </c>
      <c r="G80">
        <v>66.809427999999997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135.31400400000001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41.276000000000003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8.9582949999999997</v>
      </c>
      <c r="AG80">
        <v>40.872774</v>
      </c>
      <c r="AH80">
        <v>146.83974599999999</v>
      </c>
      <c r="AI80">
        <v>68.802518000000006</v>
      </c>
      <c r="AJ80">
        <v>0</v>
      </c>
      <c r="AK80">
        <v>55.190640999999999</v>
      </c>
      <c r="AL80">
        <v>83.082999999999998</v>
      </c>
      <c r="AM80">
        <v>11.081630000000001</v>
      </c>
      <c r="AN80">
        <v>0</v>
      </c>
      <c r="AO80">
        <v>0</v>
      </c>
      <c r="AP80">
        <v>7.6859999999999999</v>
      </c>
      <c r="AQ80">
        <v>25.869661000000001</v>
      </c>
      <c r="AR80">
        <v>46.368000000000002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3648.8715680000005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66.809428999999994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135.31400400000001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41.276000000000003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8.9582949999999997</v>
      </c>
      <c r="AG81">
        <v>40.872774</v>
      </c>
      <c r="AH81">
        <v>146.83974599999999</v>
      </c>
      <c r="AI81">
        <v>68.802518000000006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0</v>
      </c>
      <c r="AO81">
        <v>0</v>
      </c>
      <c r="AP81">
        <v>7.6859999999999999</v>
      </c>
      <c r="AQ81">
        <v>25.869661000000001</v>
      </c>
      <c r="AR81">
        <v>46.368000000000002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3654.3788040000004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66.809428999999994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135.31400400000001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41.276000000000003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8.9582949999999997</v>
      </c>
      <c r="AG82">
        <v>40.872774</v>
      </c>
      <c r="AH82">
        <v>146.83974599999999</v>
      </c>
      <c r="AI82">
        <v>68.802518000000006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0</v>
      </c>
      <c r="AO82">
        <v>0</v>
      </c>
      <c r="AP82">
        <v>7.6859999999999999</v>
      </c>
      <c r="AQ82">
        <v>25.869661000000001</v>
      </c>
      <c r="AR82">
        <v>46.368000000000002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3654.3788040000004</v>
      </c>
    </row>
    <row r="83" spans="1:117">
      <c r="A83" t="s">
        <v>125</v>
      </c>
      <c r="B83">
        <v>0</v>
      </c>
      <c r="C83">
        <v>0</v>
      </c>
      <c r="D83">
        <v>35.723909999999997</v>
      </c>
      <c r="E83">
        <v>0</v>
      </c>
      <c r="F83">
        <v>0</v>
      </c>
      <c r="G83">
        <v>66.809428999999994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135.31400400000001</v>
      </c>
      <c r="Q83">
        <v>17.353486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41.276000000000003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8.9582949999999997</v>
      </c>
      <c r="AG83">
        <v>40.872774</v>
      </c>
      <c r="AH83">
        <v>146.83974599999999</v>
      </c>
      <c r="AI83">
        <v>68.802518000000006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0</v>
      </c>
      <c r="AO83">
        <v>0</v>
      </c>
      <c r="AP83">
        <v>7.6859999999999999</v>
      </c>
      <c r="AQ83">
        <v>25.869661000000001</v>
      </c>
      <c r="AR83">
        <v>46.368000000000002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3650.9772890000004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66.809428999999994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135.31400400000001</v>
      </c>
      <c r="Q84">
        <v>15.566250999999999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41.276000000000003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8.9582949999999997</v>
      </c>
      <c r="AG84">
        <v>40.872774</v>
      </c>
      <c r="AH84">
        <v>146.83974599999999</v>
      </c>
      <c r="AI84">
        <v>68.802518000000006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0</v>
      </c>
      <c r="AO84">
        <v>0</v>
      </c>
      <c r="AP84">
        <v>7.6859999999999999</v>
      </c>
      <c r="AQ84">
        <v>25.869661000000001</v>
      </c>
      <c r="AR84">
        <v>46.368000000000002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3649.1900540000001</v>
      </c>
    </row>
    <row r="85" spans="1:117">
      <c r="A85" t="s">
        <v>127</v>
      </c>
      <c r="B85">
        <v>0</v>
      </c>
      <c r="C85">
        <v>0</v>
      </c>
      <c r="D85">
        <v>35.723909999999997</v>
      </c>
      <c r="E85">
        <v>0</v>
      </c>
      <c r="F85">
        <v>0</v>
      </c>
      <c r="G85">
        <v>66.809428999999994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135.31400400000001</v>
      </c>
      <c r="Q85">
        <v>15.566250999999999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41.276000000000003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8.9582949999999997</v>
      </c>
      <c r="AG85">
        <v>40.872774</v>
      </c>
      <c r="AH85">
        <v>146.83974599999999</v>
      </c>
      <c r="AI85">
        <v>9.3743700000000008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0</v>
      </c>
      <c r="AO85">
        <v>0</v>
      </c>
      <c r="AP85">
        <v>7.6859999999999999</v>
      </c>
      <c r="AQ85">
        <v>25.869661000000001</v>
      </c>
      <c r="AR85">
        <v>46.368000000000002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3589.7619060000002</v>
      </c>
    </row>
    <row r="86" spans="1:117">
      <c r="A86" t="s">
        <v>128</v>
      </c>
      <c r="B86">
        <v>0</v>
      </c>
      <c r="C86">
        <v>0</v>
      </c>
      <c r="D86">
        <v>35.723909999999997</v>
      </c>
      <c r="E86">
        <v>0</v>
      </c>
      <c r="F86">
        <v>0</v>
      </c>
      <c r="G86">
        <v>66.809428999999994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135.31400400000001</v>
      </c>
      <c r="Q86">
        <v>15.566250999999999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41.276000000000003</v>
      </c>
      <c r="X86">
        <v>147.515625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40.872774</v>
      </c>
      <c r="AH86">
        <v>146.83974599999999</v>
      </c>
      <c r="AI86">
        <v>3.7497479999999999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0</v>
      </c>
      <c r="AO86">
        <v>0</v>
      </c>
      <c r="AP86">
        <v>7.6859999999999999</v>
      </c>
      <c r="AQ86">
        <v>25.869661000000001</v>
      </c>
      <c r="AR86">
        <v>46.368000000000002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3575.4389790000005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66.809428999999994</v>
      </c>
      <c r="H87">
        <v>0</v>
      </c>
      <c r="I87">
        <v>0</v>
      </c>
      <c r="J87">
        <v>82.685087999999993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135.31400400000001</v>
      </c>
      <c r="Q87">
        <v>15.566250999999999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41.276000000000003</v>
      </c>
      <c r="X87">
        <v>147.515625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40.872774</v>
      </c>
      <c r="AH87">
        <v>146.83974599999999</v>
      </c>
      <c r="AI87">
        <v>3.7497479999999999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0</v>
      </c>
      <c r="AO87">
        <v>0</v>
      </c>
      <c r="AP87">
        <v>7.6859999999999999</v>
      </c>
      <c r="AQ87">
        <v>25.869661000000001</v>
      </c>
      <c r="AR87">
        <v>48.576000000000001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3576.4824020000005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66.809428999999994</v>
      </c>
      <c r="H88">
        <v>0</v>
      </c>
      <c r="I88">
        <v>0</v>
      </c>
      <c r="J88">
        <v>82.685087999999993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135.31400400000001</v>
      </c>
      <c r="Q88">
        <v>15.566250999999999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41.276000000000003</v>
      </c>
      <c r="X88">
        <v>147.515625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40.872774</v>
      </c>
      <c r="AH88">
        <v>146.83974599999999</v>
      </c>
      <c r="AI88">
        <v>3.7497479999999999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0</v>
      </c>
      <c r="AO88">
        <v>0</v>
      </c>
      <c r="AP88">
        <v>7.6859999999999999</v>
      </c>
      <c r="AQ88">
        <v>25.869661000000001</v>
      </c>
      <c r="AR88">
        <v>48.576000000000001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3576.4824020000005</v>
      </c>
    </row>
    <row r="89" spans="1:117">
      <c r="A89" t="s">
        <v>131</v>
      </c>
      <c r="B89">
        <v>0</v>
      </c>
      <c r="C89">
        <v>0</v>
      </c>
      <c r="D89">
        <v>35.723909999999997</v>
      </c>
      <c r="E89">
        <v>0</v>
      </c>
      <c r="F89">
        <v>0</v>
      </c>
      <c r="G89">
        <v>66.809428999999994</v>
      </c>
      <c r="H89">
        <v>0</v>
      </c>
      <c r="I89">
        <v>0</v>
      </c>
      <c r="J89">
        <v>82.685087999999993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135.31400400000001</v>
      </c>
      <c r="Q89">
        <v>15.566250999999999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41.883000000000003</v>
      </c>
      <c r="X89">
        <v>147.515625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40.872774</v>
      </c>
      <c r="AH89">
        <v>146.83974599999999</v>
      </c>
      <c r="AI89">
        <v>3.7497479999999999</v>
      </c>
      <c r="AJ89">
        <v>0</v>
      </c>
      <c r="AK89">
        <v>55.190640999999999</v>
      </c>
      <c r="AL89">
        <v>82.501999999999995</v>
      </c>
      <c r="AM89">
        <v>16.588864999999998</v>
      </c>
      <c r="AN89">
        <v>0</v>
      </c>
      <c r="AO89">
        <v>0</v>
      </c>
      <c r="AP89">
        <v>7.6859999999999999</v>
      </c>
      <c r="AQ89">
        <v>25.869661000000001</v>
      </c>
      <c r="AR89">
        <v>46.368000000000002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3574.3004010000004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66.809428999999994</v>
      </c>
      <c r="H90">
        <v>0</v>
      </c>
      <c r="I90">
        <v>0</v>
      </c>
      <c r="J90">
        <v>82.685087999999993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135.31400400000001</v>
      </c>
      <c r="Q90">
        <v>15.566250999999999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41.883000000000003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8.9582949999999997</v>
      </c>
      <c r="AG90">
        <v>40.872774</v>
      </c>
      <c r="AH90">
        <v>146.83974599999999</v>
      </c>
      <c r="AI90">
        <v>3.7497479999999999</v>
      </c>
      <c r="AJ90">
        <v>0</v>
      </c>
      <c r="AK90">
        <v>55.190640999999999</v>
      </c>
      <c r="AL90">
        <v>82.501999999999995</v>
      </c>
      <c r="AM90">
        <v>16.588864999999998</v>
      </c>
      <c r="AN90">
        <v>0</v>
      </c>
      <c r="AO90">
        <v>0</v>
      </c>
      <c r="AP90">
        <v>7.6859999999999999</v>
      </c>
      <c r="AQ90">
        <v>25.869661000000001</v>
      </c>
      <c r="AR90">
        <v>46.368000000000002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3582.9987070000002</v>
      </c>
    </row>
    <row r="91" spans="1:117">
      <c r="A91" t="s">
        <v>133</v>
      </c>
      <c r="B91">
        <v>0</v>
      </c>
      <c r="C91">
        <v>0</v>
      </c>
      <c r="D91">
        <v>36.282096000000003</v>
      </c>
      <c r="E91">
        <v>0</v>
      </c>
      <c r="F91">
        <v>0</v>
      </c>
      <c r="G91">
        <v>66.809428999999994</v>
      </c>
      <c r="H91">
        <v>0</v>
      </c>
      <c r="I91">
        <v>0</v>
      </c>
      <c r="J91">
        <v>82.685087999999993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120.024286</v>
      </c>
      <c r="Q91">
        <v>15.566250999999999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41.883000000000003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8.9582949999999997</v>
      </c>
      <c r="AG91">
        <v>40.872774</v>
      </c>
      <c r="AH91">
        <v>146.83974599999999</v>
      </c>
      <c r="AI91">
        <v>3.7497479999999999</v>
      </c>
      <c r="AJ91">
        <v>0</v>
      </c>
      <c r="AK91">
        <v>55.190640999999999</v>
      </c>
      <c r="AL91">
        <v>82.501999999999995</v>
      </c>
      <c r="AM91">
        <v>16.588864999999998</v>
      </c>
      <c r="AN91">
        <v>0</v>
      </c>
      <c r="AO91">
        <v>0</v>
      </c>
      <c r="AP91">
        <v>7.6859999999999999</v>
      </c>
      <c r="AQ91">
        <v>25.869661000000001</v>
      </c>
      <c r="AR91">
        <v>46.368000000000002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3568.2671740000005</v>
      </c>
    </row>
    <row r="92" spans="1:117">
      <c r="A92" t="s">
        <v>134</v>
      </c>
      <c r="B92">
        <v>0</v>
      </c>
      <c r="C92">
        <v>0</v>
      </c>
      <c r="D92">
        <v>36.840282000000002</v>
      </c>
      <c r="E92">
        <v>0</v>
      </c>
      <c r="F92">
        <v>0</v>
      </c>
      <c r="G92">
        <v>66.809428999999994</v>
      </c>
      <c r="H92">
        <v>0</v>
      </c>
      <c r="I92">
        <v>0</v>
      </c>
      <c r="J92">
        <v>82.685087999999993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120.024286</v>
      </c>
      <c r="Q92">
        <v>15.566250999999999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41.883000000000003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8.9582949999999997</v>
      </c>
      <c r="AG92">
        <v>40.872774</v>
      </c>
      <c r="AH92">
        <v>146.83974599999999</v>
      </c>
      <c r="AI92">
        <v>3.7497479999999999</v>
      </c>
      <c r="AJ92">
        <v>0</v>
      </c>
      <c r="AK92">
        <v>55.190640999999999</v>
      </c>
      <c r="AL92">
        <v>82.501999999999995</v>
      </c>
      <c r="AM92">
        <v>16.588864999999998</v>
      </c>
      <c r="AN92">
        <v>0</v>
      </c>
      <c r="AO92">
        <v>0</v>
      </c>
      <c r="AP92">
        <v>7.6859999999999999</v>
      </c>
      <c r="AQ92">
        <v>25.869661000000001</v>
      </c>
      <c r="AR92">
        <v>46.368000000000002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3568.8253600000003</v>
      </c>
    </row>
    <row r="93" spans="1:117">
      <c r="A93" t="s">
        <v>135</v>
      </c>
      <c r="B93">
        <v>0</v>
      </c>
      <c r="C93">
        <v>0</v>
      </c>
      <c r="D93">
        <v>36.840282000000002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82.685087999999993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135.31400400000001</v>
      </c>
      <c r="Q93">
        <v>15.566250999999999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41.883000000000003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8.9582949999999997</v>
      </c>
      <c r="AG93">
        <v>40.872774</v>
      </c>
      <c r="AH93">
        <v>146.83974599999999</v>
      </c>
      <c r="AI93">
        <v>3.7497479999999999</v>
      </c>
      <c r="AJ93">
        <v>0</v>
      </c>
      <c r="AK93">
        <v>55.190640999999999</v>
      </c>
      <c r="AL93">
        <v>82.501999999999995</v>
      </c>
      <c r="AM93">
        <v>16.588864999999998</v>
      </c>
      <c r="AN93">
        <v>0</v>
      </c>
      <c r="AO93">
        <v>0</v>
      </c>
      <c r="AP93">
        <v>7.6859999999999999</v>
      </c>
      <c r="AQ93">
        <v>25.869661000000001</v>
      </c>
      <c r="AR93">
        <v>46.368000000000002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3584.1150780000003</v>
      </c>
    </row>
    <row r="94" spans="1:117">
      <c r="A94" t="s">
        <v>136</v>
      </c>
      <c r="B94">
        <v>0</v>
      </c>
      <c r="C94">
        <v>0</v>
      </c>
      <c r="D94">
        <v>36.840282000000002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82.685087999999993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135.31400400000001</v>
      </c>
      <c r="Q94">
        <v>15.566250999999999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41.883000000000003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8.9582949999999997</v>
      </c>
      <c r="AG94">
        <v>40.872774</v>
      </c>
      <c r="AH94">
        <v>146.83974599999999</v>
      </c>
      <c r="AI94">
        <v>3.7497479999999999</v>
      </c>
      <c r="AJ94">
        <v>0</v>
      </c>
      <c r="AK94">
        <v>55.190640999999999</v>
      </c>
      <c r="AL94">
        <v>82.501999999999995</v>
      </c>
      <c r="AM94">
        <v>16.588864999999998</v>
      </c>
      <c r="AN94">
        <v>0</v>
      </c>
      <c r="AO94">
        <v>0</v>
      </c>
      <c r="AP94">
        <v>7.6859999999999999</v>
      </c>
      <c r="AQ94">
        <v>25.869661000000001</v>
      </c>
      <c r="AR94">
        <v>46.368000000000002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3584.1150780000003</v>
      </c>
    </row>
    <row r="95" spans="1:117">
      <c r="A95" t="s">
        <v>137</v>
      </c>
      <c r="B95">
        <v>0</v>
      </c>
      <c r="C95">
        <v>0</v>
      </c>
      <c r="D95">
        <v>37.956654</v>
      </c>
      <c r="E95">
        <v>0</v>
      </c>
      <c r="F95">
        <v>0</v>
      </c>
      <c r="G95">
        <v>67.961314999999999</v>
      </c>
      <c r="H95">
        <v>0</v>
      </c>
      <c r="I95">
        <v>0</v>
      </c>
      <c r="J95">
        <v>82.685087999999993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135.31400400000001</v>
      </c>
      <c r="Q95">
        <v>15.566250999999999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41.883000000000003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40.872774</v>
      </c>
      <c r="AH95">
        <v>146.83974599999999</v>
      </c>
      <c r="AI95">
        <v>16.070349</v>
      </c>
      <c r="AJ95">
        <v>0</v>
      </c>
      <c r="AK95">
        <v>55.190640999999999</v>
      </c>
      <c r="AL95">
        <v>82.501999999999995</v>
      </c>
      <c r="AM95">
        <v>16.588864999999998</v>
      </c>
      <c r="AN95">
        <v>0</v>
      </c>
      <c r="AO95">
        <v>0</v>
      </c>
      <c r="AP95">
        <v>7.6859999999999999</v>
      </c>
      <c r="AQ95">
        <v>25.869661000000001</v>
      </c>
      <c r="AR95">
        <v>46.368000000000002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3590.0056320000003</v>
      </c>
    </row>
    <row r="96" spans="1:117">
      <c r="A96" t="s">
        <v>138</v>
      </c>
      <c r="B96">
        <v>0</v>
      </c>
      <c r="C96">
        <v>0</v>
      </c>
      <c r="D96">
        <v>37.956654</v>
      </c>
      <c r="E96">
        <v>0</v>
      </c>
      <c r="F96">
        <v>0</v>
      </c>
      <c r="G96">
        <v>67.961314999999999</v>
      </c>
      <c r="H96">
        <v>0</v>
      </c>
      <c r="I96">
        <v>0</v>
      </c>
      <c r="J96">
        <v>82.685087999999993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135.31400400000001</v>
      </c>
      <c r="Q96">
        <v>15.566250999999999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41.883000000000003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40.872774</v>
      </c>
      <c r="AH96">
        <v>146.83974599999999</v>
      </c>
      <c r="AI96">
        <v>16.070349</v>
      </c>
      <c r="AJ96">
        <v>0</v>
      </c>
      <c r="AK96">
        <v>55.190640999999999</v>
      </c>
      <c r="AL96">
        <v>82.501999999999995</v>
      </c>
      <c r="AM96">
        <v>16.588864999999998</v>
      </c>
      <c r="AN96">
        <v>0</v>
      </c>
      <c r="AO96">
        <v>0</v>
      </c>
      <c r="AP96">
        <v>7.6859999999999999</v>
      </c>
      <c r="AQ96">
        <v>25.869661000000001</v>
      </c>
      <c r="AR96">
        <v>46.368000000000002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3590.0056320000003</v>
      </c>
    </row>
    <row r="97" spans="1:117">
      <c r="A97" t="s">
        <v>139</v>
      </c>
      <c r="B97">
        <v>0</v>
      </c>
      <c r="C97">
        <v>0</v>
      </c>
      <c r="D97">
        <v>37.956654</v>
      </c>
      <c r="E97">
        <v>0</v>
      </c>
      <c r="F97">
        <v>0</v>
      </c>
      <c r="G97">
        <v>67.961314999999999</v>
      </c>
      <c r="H97">
        <v>0</v>
      </c>
      <c r="I97">
        <v>0</v>
      </c>
      <c r="J97">
        <v>82.685087999999993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135.31400400000001</v>
      </c>
      <c r="Q97">
        <v>15.566250999999999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41.883000000000003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8.4434509999999996</v>
      </c>
      <c r="AG97">
        <v>40.872774</v>
      </c>
      <c r="AH97">
        <v>146.83974599999999</v>
      </c>
      <c r="AI97">
        <v>16.070349</v>
      </c>
      <c r="AJ97">
        <v>0</v>
      </c>
      <c r="AK97">
        <v>55.190640999999999</v>
      </c>
      <c r="AL97">
        <v>81.34</v>
      </c>
      <c r="AM97">
        <v>16.588864999999998</v>
      </c>
      <c r="AN97">
        <v>0</v>
      </c>
      <c r="AO97">
        <v>0</v>
      </c>
      <c r="AP97">
        <v>7.6859999999999999</v>
      </c>
      <c r="AQ97">
        <v>25.869661000000001</v>
      </c>
      <c r="AR97">
        <v>46.368000000000002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3588.8436320000005</v>
      </c>
    </row>
    <row r="98" spans="1:117">
      <c r="A98" t="s">
        <v>140</v>
      </c>
      <c r="B98">
        <v>0</v>
      </c>
      <c r="C98">
        <v>0</v>
      </c>
      <c r="D98">
        <v>37.956654</v>
      </c>
      <c r="E98">
        <v>0</v>
      </c>
      <c r="F98">
        <v>0</v>
      </c>
      <c r="G98">
        <v>67.961314999999999</v>
      </c>
      <c r="H98">
        <v>0</v>
      </c>
      <c r="I98">
        <v>0</v>
      </c>
      <c r="J98">
        <v>82.685087999999993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135.31400400000001</v>
      </c>
      <c r="Q98">
        <v>15.566250999999999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41.883000000000003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8.4434509999999996</v>
      </c>
      <c r="AG98">
        <v>40.872774</v>
      </c>
      <c r="AH98">
        <v>146.83974599999999</v>
      </c>
      <c r="AI98">
        <v>16.070349</v>
      </c>
      <c r="AJ98">
        <v>0</v>
      </c>
      <c r="AK98">
        <v>55.190640999999999</v>
      </c>
      <c r="AL98">
        <v>81.34</v>
      </c>
      <c r="AM98">
        <v>16.588864999999998</v>
      </c>
      <c r="AN98">
        <v>0</v>
      </c>
      <c r="AO98">
        <v>0</v>
      </c>
      <c r="AP98">
        <v>7.6859999999999999</v>
      </c>
      <c r="AQ98">
        <v>25.869661000000001</v>
      </c>
      <c r="AR98">
        <v>46.368000000000002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3588.8436320000005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0.90412193625000126</v>
      </c>
      <c r="E99">
        <f t="shared" si="2"/>
        <v>0</v>
      </c>
      <c r="F99">
        <f t="shared" si="2"/>
        <v>0</v>
      </c>
      <c r="G99">
        <f t="shared" si="2"/>
        <v>1.6250241604999973</v>
      </c>
      <c r="H99">
        <f t="shared" si="2"/>
        <v>0</v>
      </c>
      <c r="I99">
        <f t="shared" si="2"/>
        <v>0</v>
      </c>
      <c r="J99">
        <f t="shared" si="2"/>
        <v>2.0088982502500015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3.2194412372499963</v>
      </c>
      <c r="Q99">
        <f t="shared" si="2"/>
        <v>0.4880509607499996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1.0353902499999985</v>
      </c>
      <c r="X99">
        <f t="shared" si="2"/>
        <v>3.540375</v>
      </c>
      <c r="Y99">
        <f t="shared" si="2"/>
        <v>0</v>
      </c>
      <c r="Z99">
        <f t="shared" si="2"/>
        <v>0.32932845000000044</v>
      </c>
      <c r="AA99">
        <f t="shared" si="2"/>
        <v>0.73412961999999948</v>
      </c>
      <c r="AB99">
        <f t="shared" si="2"/>
        <v>1.0047496080000013</v>
      </c>
      <c r="AC99">
        <f t="shared" si="2"/>
        <v>0.73849634400000119</v>
      </c>
      <c r="AD99">
        <f t="shared" si="2"/>
        <v>0.6587889505000013</v>
      </c>
      <c r="AE99">
        <f t="shared" si="2"/>
        <v>1.2476930159999982</v>
      </c>
      <c r="AF99">
        <f t="shared" si="2"/>
        <v>0.16753041799999999</v>
      </c>
      <c r="AG99">
        <f t="shared" si="2"/>
        <v>0.98094657599999902</v>
      </c>
      <c r="AH99">
        <f t="shared" si="2"/>
        <v>3.3341143459999962</v>
      </c>
      <c r="AI99">
        <f t="shared" si="2"/>
        <v>0.34671241574999978</v>
      </c>
      <c r="AJ99">
        <f t="shared" si="2"/>
        <v>0</v>
      </c>
      <c r="AK99">
        <f t="shared" si="2"/>
        <v>1.3245753840000019</v>
      </c>
      <c r="AL99">
        <f t="shared" si="2"/>
        <v>1.9722626000000021</v>
      </c>
      <c r="AM99">
        <f t="shared" si="2"/>
        <v>0.2490694384999996</v>
      </c>
      <c r="AN99">
        <f t="shared" si="2"/>
        <v>0</v>
      </c>
      <c r="AO99">
        <f t="shared" si="2"/>
        <v>0</v>
      </c>
      <c r="AP99">
        <f t="shared" si="2"/>
        <v>0.16233472499999996</v>
      </c>
      <c r="AQ99">
        <f t="shared" si="2"/>
        <v>0.25957240574999979</v>
      </c>
      <c r="AR99">
        <f t="shared" si="2"/>
        <v>1.1194560000000002</v>
      </c>
      <c r="AS99">
        <f t="shared" si="2"/>
        <v>0.81508101900000085</v>
      </c>
      <c r="AT99">
        <f t="shared" si="2"/>
        <v>0.43926480500000015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5.1493635000000079E-2</v>
      </c>
      <c r="AZ99">
        <f t="shared" si="3"/>
        <v>3.9871907500000046E-2</v>
      </c>
      <c r="BA99">
        <f t="shared" si="3"/>
        <v>3.7591392000000043E-2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84.910394299000004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4.37</v>
      </c>
      <c r="E3">
        <v>0</v>
      </c>
      <c r="F3">
        <v>0</v>
      </c>
      <c r="G3">
        <v>66.809427999999997</v>
      </c>
      <c r="H3">
        <v>0</v>
      </c>
      <c r="I3">
        <v>0</v>
      </c>
      <c r="J3">
        <v>83.849665999999999</v>
      </c>
      <c r="K3">
        <v>688.24901399999999</v>
      </c>
      <c r="L3">
        <v>657.88990000000001</v>
      </c>
      <c r="M3">
        <v>93.32</v>
      </c>
      <c r="N3">
        <v>119.59</v>
      </c>
      <c r="O3">
        <v>125.29529100000001</v>
      </c>
      <c r="P3">
        <v>122.9242</v>
      </c>
      <c r="Q3">
        <v>20.755001</v>
      </c>
      <c r="R3">
        <v>43.05</v>
      </c>
      <c r="S3">
        <v>14.683299999999999</v>
      </c>
      <c r="T3">
        <v>0.81</v>
      </c>
      <c r="U3">
        <v>418.77</v>
      </c>
      <c r="V3">
        <v>20.73</v>
      </c>
      <c r="W3">
        <v>42.49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28.781535999999999</v>
      </c>
      <c r="AE3">
        <v>51.987209</v>
      </c>
      <c r="AF3">
        <v>8.4434509999999996</v>
      </c>
      <c r="AG3">
        <v>40.872774</v>
      </c>
      <c r="AH3">
        <v>122.366456</v>
      </c>
      <c r="AI3">
        <v>3.3479899999999998</v>
      </c>
      <c r="AJ3">
        <v>0</v>
      </c>
      <c r="AK3">
        <v>55.190640999999999</v>
      </c>
      <c r="AL3">
        <v>84.9422</v>
      </c>
      <c r="AM3">
        <v>16.588864999999998</v>
      </c>
      <c r="AN3">
        <v>0</v>
      </c>
      <c r="AO3">
        <v>0</v>
      </c>
      <c r="AP3">
        <v>11.529</v>
      </c>
      <c r="AQ3">
        <v>25.869661000000001</v>
      </c>
      <c r="AR3">
        <v>46.368000000000002</v>
      </c>
      <c r="AS3">
        <v>34.579194000000001</v>
      </c>
      <c r="AT3">
        <v>14.934968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2.429119</v>
      </c>
      <c r="BA3">
        <v>1.391564</v>
      </c>
      <c r="BB3">
        <v>1.4417500000000001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3428.3158239999998</v>
      </c>
    </row>
    <row r="4" spans="1:117">
      <c r="A4" t="s">
        <v>46</v>
      </c>
      <c r="B4">
        <v>0</v>
      </c>
      <c r="C4">
        <v>0</v>
      </c>
      <c r="D4">
        <v>4.37</v>
      </c>
      <c r="E4">
        <v>0</v>
      </c>
      <c r="F4">
        <v>0</v>
      </c>
      <c r="G4">
        <v>66.809427999999997</v>
      </c>
      <c r="H4">
        <v>0</v>
      </c>
      <c r="I4">
        <v>0</v>
      </c>
      <c r="J4">
        <v>83.849665999999999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122.9242</v>
      </c>
      <c r="Q4">
        <v>20.755001</v>
      </c>
      <c r="R4">
        <v>43.05</v>
      </c>
      <c r="S4">
        <v>14.683299999999999</v>
      </c>
      <c r="T4">
        <v>0.81</v>
      </c>
      <c r="U4">
        <v>418.77</v>
      </c>
      <c r="V4">
        <v>20.73</v>
      </c>
      <c r="W4">
        <v>42.49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28.781535999999999</v>
      </c>
      <c r="AE4">
        <v>51.987209</v>
      </c>
      <c r="AF4">
        <v>8.4434509999999996</v>
      </c>
      <c r="AG4">
        <v>40.872774</v>
      </c>
      <c r="AH4">
        <v>122.366456</v>
      </c>
      <c r="AI4">
        <v>3.3479899999999998</v>
      </c>
      <c r="AJ4">
        <v>0</v>
      </c>
      <c r="AK4">
        <v>55.190640999999999</v>
      </c>
      <c r="AL4">
        <v>84.9422</v>
      </c>
      <c r="AM4">
        <v>16.588864999999998</v>
      </c>
      <c r="AN4">
        <v>0</v>
      </c>
      <c r="AO4">
        <v>0</v>
      </c>
      <c r="AP4">
        <v>11.529</v>
      </c>
      <c r="AQ4">
        <v>25.869661000000001</v>
      </c>
      <c r="AR4">
        <v>46.368000000000002</v>
      </c>
      <c r="AS4">
        <v>34.579194000000001</v>
      </c>
      <c r="AT4">
        <v>12.462291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2.429119</v>
      </c>
      <c r="BA4">
        <v>1.391564</v>
      </c>
      <c r="BB4">
        <v>1.4417500000000001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3425.8431469999996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66.809427999999997</v>
      </c>
      <c r="H5">
        <v>0</v>
      </c>
      <c r="I5">
        <v>0</v>
      </c>
      <c r="J5">
        <v>83.849665999999999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122.9242</v>
      </c>
      <c r="Q5">
        <v>20.755001</v>
      </c>
      <c r="R5">
        <v>43.05</v>
      </c>
      <c r="S5">
        <v>14.683299999999999</v>
      </c>
      <c r="T5">
        <v>0.81</v>
      </c>
      <c r="U5">
        <v>418.77</v>
      </c>
      <c r="V5">
        <v>20.73</v>
      </c>
      <c r="W5">
        <v>42.49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28.781535999999999</v>
      </c>
      <c r="AE5">
        <v>51.987209</v>
      </c>
      <c r="AF5">
        <v>8.4434509999999996</v>
      </c>
      <c r="AG5">
        <v>40.872774</v>
      </c>
      <c r="AH5">
        <v>122.366456</v>
      </c>
      <c r="AI5">
        <v>3.3479899999999998</v>
      </c>
      <c r="AJ5">
        <v>0</v>
      </c>
      <c r="AK5">
        <v>55.190640999999999</v>
      </c>
      <c r="AL5">
        <v>83.082999999999998</v>
      </c>
      <c r="AM5">
        <v>16.588864999999998</v>
      </c>
      <c r="AN5">
        <v>0</v>
      </c>
      <c r="AO5">
        <v>0</v>
      </c>
      <c r="AP5">
        <v>11.529</v>
      </c>
      <c r="AQ5">
        <v>25.869661000000001</v>
      </c>
      <c r="AR5">
        <v>46.368000000000002</v>
      </c>
      <c r="AS5">
        <v>34.579194000000001</v>
      </c>
      <c r="AT5">
        <v>10.150714000000001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2.429119</v>
      </c>
      <c r="BA5">
        <v>1.391564</v>
      </c>
      <c r="BB5">
        <v>1.4417500000000001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3417.3023699999999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66.809427999999997</v>
      </c>
      <c r="H6">
        <v>0</v>
      </c>
      <c r="I6">
        <v>0</v>
      </c>
      <c r="J6">
        <v>83.849665999999999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122.9242</v>
      </c>
      <c r="Q6">
        <v>20.755001</v>
      </c>
      <c r="R6">
        <v>43.05</v>
      </c>
      <c r="S6">
        <v>14.683299999999999</v>
      </c>
      <c r="T6">
        <v>0.81</v>
      </c>
      <c r="U6">
        <v>418.77</v>
      </c>
      <c r="V6">
        <v>20.73</v>
      </c>
      <c r="W6">
        <v>42.49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28.781535999999999</v>
      </c>
      <c r="AE6">
        <v>51.987209</v>
      </c>
      <c r="AF6">
        <v>8.4434509999999996</v>
      </c>
      <c r="AG6">
        <v>40.872774</v>
      </c>
      <c r="AH6">
        <v>122.366456</v>
      </c>
      <c r="AI6">
        <v>3.3479899999999998</v>
      </c>
      <c r="AJ6">
        <v>0</v>
      </c>
      <c r="AK6">
        <v>55.190640999999999</v>
      </c>
      <c r="AL6">
        <v>83.082999999999998</v>
      </c>
      <c r="AM6">
        <v>16.588864999999998</v>
      </c>
      <c r="AN6">
        <v>0</v>
      </c>
      <c r="AO6">
        <v>0</v>
      </c>
      <c r="AP6">
        <v>11.529</v>
      </c>
      <c r="AQ6">
        <v>25.869661000000001</v>
      </c>
      <c r="AR6">
        <v>46.368000000000002</v>
      </c>
      <c r="AS6">
        <v>34.579194000000001</v>
      </c>
      <c r="AT6">
        <v>11.618601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2.429119</v>
      </c>
      <c r="BA6">
        <v>1.391564</v>
      </c>
      <c r="BB6">
        <v>1.4417500000000001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3418.7702570000001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67.961315999999997</v>
      </c>
      <c r="H7">
        <v>0</v>
      </c>
      <c r="I7">
        <v>0</v>
      </c>
      <c r="J7">
        <v>41.924833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122.9242</v>
      </c>
      <c r="Q7">
        <v>20.755001</v>
      </c>
      <c r="R7">
        <v>43.05</v>
      </c>
      <c r="S7">
        <v>14.683299999999999</v>
      </c>
      <c r="T7">
        <v>0.81</v>
      </c>
      <c r="U7">
        <v>418.77</v>
      </c>
      <c r="V7">
        <v>20.73</v>
      </c>
      <c r="W7">
        <v>43.070608999999997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28.781535999999999</v>
      </c>
      <c r="AE7">
        <v>51.987209</v>
      </c>
      <c r="AF7">
        <v>8.4434509999999996</v>
      </c>
      <c r="AG7">
        <v>40.872774</v>
      </c>
      <c r="AH7">
        <v>122.366456</v>
      </c>
      <c r="AI7">
        <v>3.3479899999999998</v>
      </c>
      <c r="AJ7">
        <v>0</v>
      </c>
      <c r="AK7">
        <v>55.190640999999999</v>
      </c>
      <c r="AL7">
        <v>83.082999999999998</v>
      </c>
      <c r="AM7">
        <v>16.588864999999998</v>
      </c>
      <c r="AN7">
        <v>0</v>
      </c>
      <c r="AO7">
        <v>0</v>
      </c>
      <c r="AP7">
        <v>11.529</v>
      </c>
      <c r="AQ7">
        <v>25.869661000000001</v>
      </c>
      <c r="AR7">
        <v>48.576000000000001</v>
      </c>
      <c r="AS7">
        <v>34.579194000000001</v>
      </c>
      <c r="AT7">
        <v>11.556191999999999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2.429119</v>
      </c>
      <c r="BA7">
        <v>1.391564</v>
      </c>
      <c r="BB7">
        <v>1.4417500000000001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3380.723512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67.961315999999997</v>
      </c>
      <c r="H8">
        <v>0</v>
      </c>
      <c r="I8">
        <v>0</v>
      </c>
      <c r="J8">
        <v>41.924833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122.9242</v>
      </c>
      <c r="Q8">
        <v>20.755001</v>
      </c>
      <c r="R8">
        <v>43.05</v>
      </c>
      <c r="S8">
        <v>14.683299999999999</v>
      </c>
      <c r="T8">
        <v>0.81</v>
      </c>
      <c r="U8">
        <v>418.77</v>
      </c>
      <c r="V8">
        <v>20.73</v>
      </c>
      <c r="W8">
        <v>43.097000000000001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28.781535999999999</v>
      </c>
      <c r="AE8">
        <v>51.987209</v>
      </c>
      <c r="AF8">
        <v>8.4434509999999996</v>
      </c>
      <c r="AG8">
        <v>40.872774</v>
      </c>
      <c r="AH8">
        <v>122.366456</v>
      </c>
      <c r="AI8">
        <v>3.3479899999999998</v>
      </c>
      <c r="AJ8">
        <v>0</v>
      </c>
      <c r="AK8">
        <v>55.190640999999999</v>
      </c>
      <c r="AL8">
        <v>83.082999999999998</v>
      </c>
      <c r="AM8">
        <v>16.588864999999998</v>
      </c>
      <c r="AN8">
        <v>0</v>
      </c>
      <c r="AO8">
        <v>0</v>
      </c>
      <c r="AP8">
        <v>4.0991999999999997</v>
      </c>
      <c r="AQ8">
        <v>25.869661000000001</v>
      </c>
      <c r="AR8">
        <v>48.576000000000001</v>
      </c>
      <c r="AS8">
        <v>34.579194000000001</v>
      </c>
      <c r="AT8">
        <v>11.870248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2.429119</v>
      </c>
      <c r="BA8">
        <v>1.391564</v>
      </c>
      <c r="BB8">
        <v>1.4417500000000001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3373.6341590000006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39.660657999999998</v>
      </c>
      <c r="H9">
        <v>0</v>
      </c>
      <c r="I9">
        <v>0</v>
      </c>
      <c r="J9">
        <v>62.924833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122.9242</v>
      </c>
      <c r="Q9">
        <v>20.755001</v>
      </c>
      <c r="R9">
        <v>43.05</v>
      </c>
      <c r="S9">
        <v>14.683299999999999</v>
      </c>
      <c r="T9">
        <v>0.81</v>
      </c>
      <c r="U9">
        <v>418.77</v>
      </c>
      <c r="V9">
        <v>20.73</v>
      </c>
      <c r="W9">
        <v>43.097000000000001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28.781535999999999</v>
      </c>
      <c r="AE9">
        <v>51.987209</v>
      </c>
      <c r="AF9">
        <v>8.4434509999999996</v>
      </c>
      <c r="AG9">
        <v>40.872774</v>
      </c>
      <c r="AH9">
        <v>122.366456</v>
      </c>
      <c r="AI9">
        <v>3.3479899999999998</v>
      </c>
      <c r="AJ9">
        <v>0</v>
      </c>
      <c r="AK9">
        <v>55.190640999999999</v>
      </c>
      <c r="AL9">
        <v>83.082999999999998</v>
      </c>
      <c r="AM9">
        <v>16.588864999999998</v>
      </c>
      <c r="AN9">
        <v>0</v>
      </c>
      <c r="AO9">
        <v>0</v>
      </c>
      <c r="AP9">
        <v>4.0991999999999997</v>
      </c>
      <c r="AQ9">
        <v>25.869661000000001</v>
      </c>
      <c r="AR9">
        <v>46.368000000000002</v>
      </c>
      <c r="AS9">
        <v>34.579194000000001</v>
      </c>
      <c r="AT9">
        <v>11.461838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1.391564</v>
      </c>
      <c r="BB9">
        <v>1.4417500000000001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3364.4452430000006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39.660657999999998</v>
      </c>
      <c r="H10">
        <v>0</v>
      </c>
      <c r="I10">
        <v>0</v>
      </c>
      <c r="J10">
        <v>83.849665999999999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122.9242</v>
      </c>
      <c r="Q10">
        <v>20.755001</v>
      </c>
      <c r="R10">
        <v>43.05</v>
      </c>
      <c r="S10">
        <v>14.683299999999999</v>
      </c>
      <c r="T10">
        <v>0.81</v>
      </c>
      <c r="U10">
        <v>418.77</v>
      </c>
      <c r="V10">
        <v>20.73</v>
      </c>
      <c r="W10">
        <v>43.097000000000001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28.781535999999999</v>
      </c>
      <c r="AE10">
        <v>51.987209</v>
      </c>
      <c r="AF10">
        <v>8.4434509999999996</v>
      </c>
      <c r="AG10">
        <v>40.872774</v>
      </c>
      <c r="AH10">
        <v>122.366456</v>
      </c>
      <c r="AI10">
        <v>3.3479899999999998</v>
      </c>
      <c r="AJ10">
        <v>0</v>
      </c>
      <c r="AK10">
        <v>55.190640999999999</v>
      </c>
      <c r="AL10">
        <v>83.082999999999998</v>
      </c>
      <c r="AM10">
        <v>16.588864999999998</v>
      </c>
      <c r="AN10">
        <v>0</v>
      </c>
      <c r="AO10">
        <v>0</v>
      </c>
      <c r="AP10">
        <v>4.0991999999999997</v>
      </c>
      <c r="AQ10">
        <v>25.869661000000001</v>
      </c>
      <c r="AR10">
        <v>46.368000000000002</v>
      </c>
      <c r="AS10">
        <v>34.579194000000001</v>
      </c>
      <c r="AT10">
        <v>11.363358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1.391564</v>
      </c>
      <c r="BB10">
        <v>1.4417500000000001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3385.2715960000005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19.6584</v>
      </c>
      <c r="H11">
        <v>0</v>
      </c>
      <c r="I11">
        <v>0</v>
      </c>
      <c r="J11">
        <v>41.924833</v>
      </c>
      <c r="K11">
        <v>688.24901399999999</v>
      </c>
      <c r="L11">
        <v>657.88990000000001</v>
      </c>
      <c r="M11">
        <v>93.32</v>
      </c>
      <c r="N11">
        <v>119.59</v>
      </c>
      <c r="O11">
        <v>125.29529100000001</v>
      </c>
      <c r="P11">
        <v>122.9242</v>
      </c>
      <c r="Q11">
        <v>20.755001</v>
      </c>
      <c r="R11">
        <v>43.05</v>
      </c>
      <c r="S11">
        <v>14.683299999999999</v>
      </c>
      <c r="T11">
        <v>0.81</v>
      </c>
      <c r="U11">
        <v>418.77</v>
      </c>
      <c r="V11">
        <v>20.73</v>
      </c>
      <c r="W11">
        <v>43.097000000000001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28.781535999999999</v>
      </c>
      <c r="AE11">
        <v>51.987209</v>
      </c>
      <c r="AF11">
        <v>8.4434509999999996</v>
      </c>
      <c r="AG11">
        <v>40.872774</v>
      </c>
      <c r="AH11">
        <v>122.366456</v>
      </c>
      <c r="AI11">
        <v>3.3479899999999998</v>
      </c>
      <c r="AJ11">
        <v>0</v>
      </c>
      <c r="AK11">
        <v>55.190640999999999</v>
      </c>
      <c r="AL11">
        <v>83.082999999999998</v>
      </c>
      <c r="AM11">
        <v>16.588864999999998</v>
      </c>
      <c r="AN11">
        <v>0</v>
      </c>
      <c r="AO11">
        <v>0</v>
      </c>
      <c r="AP11">
        <v>4.0991999999999997</v>
      </c>
      <c r="AQ11">
        <v>25.869661000000001</v>
      </c>
      <c r="AR11">
        <v>46.368000000000002</v>
      </c>
      <c r="AS11">
        <v>34.579194000000001</v>
      </c>
      <c r="AT11">
        <v>12.581291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1.391564</v>
      </c>
      <c r="BB11">
        <v>1.4417500000000001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3277.5624380000004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19.6584</v>
      </c>
      <c r="H12">
        <v>0</v>
      </c>
      <c r="I12">
        <v>0</v>
      </c>
      <c r="J12">
        <v>24.217600000000001</v>
      </c>
      <c r="K12">
        <v>688.24901399999999</v>
      </c>
      <c r="L12">
        <v>657.88990000000001</v>
      </c>
      <c r="M12">
        <v>93.32</v>
      </c>
      <c r="N12">
        <v>119.59</v>
      </c>
      <c r="O12">
        <v>125.29529100000001</v>
      </c>
      <c r="P12">
        <v>122.9242</v>
      </c>
      <c r="Q12">
        <v>20.755001</v>
      </c>
      <c r="R12">
        <v>43.05</v>
      </c>
      <c r="S12">
        <v>14.683299999999999</v>
      </c>
      <c r="T12">
        <v>0.81</v>
      </c>
      <c r="U12">
        <v>418.77</v>
      </c>
      <c r="V12">
        <v>20.73</v>
      </c>
      <c r="W12">
        <v>43.097000000000001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28.781535999999999</v>
      </c>
      <c r="AE12">
        <v>51.987209</v>
      </c>
      <c r="AF12">
        <v>8.4434509999999996</v>
      </c>
      <c r="AG12">
        <v>40.872774</v>
      </c>
      <c r="AH12">
        <v>122.366456</v>
      </c>
      <c r="AI12">
        <v>3.3479899999999998</v>
      </c>
      <c r="AJ12">
        <v>0</v>
      </c>
      <c r="AK12">
        <v>55.190640999999999</v>
      </c>
      <c r="AL12">
        <v>83.082999999999998</v>
      </c>
      <c r="AM12">
        <v>16.588864999999998</v>
      </c>
      <c r="AN12">
        <v>0</v>
      </c>
      <c r="AO12">
        <v>0</v>
      </c>
      <c r="AP12">
        <v>4.0991999999999997</v>
      </c>
      <c r="AQ12">
        <v>25.869661000000001</v>
      </c>
      <c r="AR12">
        <v>46.368000000000002</v>
      </c>
      <c r="AS12">
        <v>34.579194000000001</v>
      </c>
      <c r="AT12">
        <v>9.1035070000000005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2.3432409999999999</v>
      </c>
      <c r="BA12">
        <v>1.391564</v>
      </c>
      <c r="BB12">
        <v>1.4417500000000001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3256.2915430000003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19.6584</v>
      </c>
      <c r="H13">
        <v>0</v>
      </c>
      <c r="I13">
        <v>0</v>
      </c>
      <c r="J13">
        <v>24.217600000000001</v>
      </c>
      <c r="K13">
        <v>682.91650000000004</v>
      </c>
      <c r="L13">
        <v>657.88990000000001</v>
      </c>
      <c r="M13">
        <v>93.32</v>
      </c>
      <c r="N13">
        <v>119.59</v>
      </c>
      <c r="O13">
        <v>125.29529100000001</v>
      </c>
      <c r="P13">
        <v>122.9242</v>
      </c>
      <c r="Q13">
        <v>20.755001</v>
      </c>
      <c r="R13">
        <v>43.05</v>
      </c>
      <c r="S13">
        <v>17.685977999999999</v>
      </c>
      <c r="T13">
        <v>0.81</v>
      </c>
      <c r="U13">
        <v>418.77</v>
      </c>
      <c r="V13">
        <v>20.73</v>
      </c>
      <c r="W13">
        <v>43.097000000000001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28.714950999999999</v>
      </c>
      <c r="AE13">
        <v>51.987209</v>
      </c>
      <c r="AF13">
        <v>8.4434509999999996</v>
      </c>
      <c r="AG13">
        <v>40.872774</v>
      </c>
      <c r="AH13">
        <v>122.366456</v>
      </c>
      <c r="AI13">
        <v>3.3479899999999998</v>
      </c>
      <c r="AJ13">
        <v>0</v>
      </c>
      <c r="AK13">
        <v>55.190640999999999</v>
      </c>
      <c r="AL13">
        <v>83.082999999999998</v>
      </c>
      <c r="AM13">
        <v>16.588864999999998</v>
      </c>
      <c r="AN13">
        <v>0</v>
      </c>
      <c r="AO13">
        <v>0</v>
      </c>
      <c r="AP13">
        <v>4.0991999999999997</v>
      </c>
      <c r="AQ13">
        <v>25.869661000000001</v>
      </c>
      <c r="AR13">
        <v>46.368000000000002</v>
      </c>
      <c r="AS13">
        <v>34.579194000000001</v>
      </c>
      <c r="AT13">
        <v>11.309411000000001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1.8218399999999999</v>
      </c>
      <c r="BA13">
        <v>1.391564</v>
      </c>
      <c r="BB13">
        <v>1.4417500000000001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3255.5796250000008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19.6584</v>
      </c>
      <c r="H14">
        <v>0</v>
      </c>
      <c r="I14">
        <v>0</v>
      </c>
      <c r="J14">
        <v>24.217600000000001</v>
      </c>
      <c r="K14">
        <v>682.91650000000004</v>
      </c>
      <c r="L14">
        <v>657.88990000000001</v>
      </c>
      <c r="M14">
        <v>93.32</v>
      </c>
      <c r="N14">
        <v>119.59</v>
      </c>
      <c r="O14">
        <v>125.29529100000001</v>
      </c>
      <c r="P14">
        <v>122.9242</v>
      </c>
      <c r="Q14">
        <v>20.755001</v>
      </c>
      <c r="R14">
        <v>43.05</v>
      </c>
      <c r="S14">
        <v>23.0626</v>
      </c>
      <c r="T14">
        <v>0.81</v>
      </c>
      <c r="U14">
        <v>418.77</v>
      </c>
      <c r="V14">
        <v>20.73</v>
      </c>
      <c r="W14">
        <v>43.097000000000001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28.714950999999999</v>
      </c>
      <c r="AE14">
        <v>51.987209</v>
      </c>
      <c r="AF14">
        <v>8.4434509999999996</v>
      </c>
      <c r="AG14">
        <v>40.872774</v>
      </c>
      <c r="AH14">
        <v>122.366456</v>
      </c>
      <c r="AI14">
        <v>3.3479899999999998</v>
      </c>
      <c r="AJ14">
        <v>0</v>
      </c>
      <c r="AK14">
        <v>55.190640999999999</v>
      </c>
      <c r="AL14">
        <v>83.082999999999998</v>
      </c>
      <c r="AM14">
        <v>16.588864999999998</v>
      </c>
      <c r="AN14">
        <v>0</v>
      </c>
      <c r="AO14">
        <v>0</v>
      </c>
      <c r="AP14">
        <v>4.0991999999999997</v>
      </c>
      <c r="AQ14">
        <v>25.869661000000001</v>
      </c>
      <c r="AR14">
        <v>46.368000000000002</v>
      </c>
      <c r="AS14">
        <v>34.579194000000001</v>
      </c>
      <c r="AT14">
        <v>11.338606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1.8218399999999999</v>
      </c>
      <c r="BA14">
        <v>1.391564</v>
      </c>
      <c r="BB14">
        <v>1.4417500000000001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3260.9854420000006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19.991099999999999</v>
      </c>
      <c r="H15">
        <v>0</v>
      </c>
      <c r="I15">
        <v>0</v>
      </c>
      <c r="J15">
        <v>24.217600000000001</v>
      </c>
      <c r="K15">
        <v>682.91650000000004</v>
      </c>
      <c r="L15">
        <v>657.88990000000001</v>
      </c>
      <c r="M15">
        <v>93.32</v>
      </c>
      <c r="N15">
        <v>119.59</v>
      </c>
      <c r="O15">
        <v>125.29529100000001</v>
      </c>
      <c r="P15">
        <v>122.9242</v>
      </c>
      <c r="Q15">
        <v>20.755001</v>
      </c>
      <c r="R15">
        <v>43.05</v>
      </c>
      <c r="S15">
        <v>26.711300000000001</v>
      </c>
      <c r="T15">
        <v>0.81</v>
      </c>
      <c r="U15">
        <v>418.77</v>
      </c>
      <c r="V15">
        <v>20.73</v>
      </c>
      <c r="W15">
        <v>43.097000000000001</v>
      </c>
      <c r="X15">
        <v>147.5155</v>
      </c>
      <c r="Y15">
        <v>0</v>
      </c>
      <c r="Z15">
        <v>19.6614</v>
      </c>
      <c r="AA15">
        <v>42.14808</v>
      </c>
      <c r="AB15">
        <v>41.864567000000001</v>
      </c>
      <c r="AC15">
        <v>30.573592999999999</v>
      </c>
      <c r="AD15">
        <v>28.714950999999999</v>
      </c>
      <c r="AE15">
        <v>51.987209</v>
      </c>
      <c r="AF15">
        <v>8.4434509999999996</v>
      </c>
      <c r="AG15">
        <v>40.872774</v>
      </c>
      <c r="AH15">
        <v>122.366456</v>
      </c>
      <c r="AI15">
        <v>3.3479899999999998</v>
      </c>
      <c r="AJ15">
        <v>0</v>
      </c>
      <c r="AK15">
        <v>55.190640999999999</v>
      </c>
      <c r="AL15">
        <v>83.082999999999998</v>
      </c>
      <c r="AM15">
        <v>16.588864999999998</v>
      </c>
      <c r="AN15">
        <v>0</v>
      </c>
      <c r="AO15">
        <v>0</v>
      </c>
      <c r="AP15">
        <v>6.4050000000000002</v>
      </c>
      <c r="AQ15">
        <v>25.869661000000001</v>
      </c>
      <c r="AR15">
        <v>48.576000000000001</v>
      </c>
      <c r="AS15">
        <v>33.873497</v>
      </c>
      <c r="AT15">
        <v>12.065198000000001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1.8218399999999999</v>
      </c>
      <c r="BA15">
        <v>1.391564</v>
      </c>
      <c r="BB15">
        <v>1.4417500000000001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3276.0553370000011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19.991099999999999</v>
      </c>
      <c r="H16">
        <v>0</v>
      </c>
      <c r="I16">
        <v>0</v>
      </c>
      <c r="J16">
        <v>24.217600000000001</v>
      </c>
      <c r="K16">
        <v>682.91650000000004</v>
      </c>
      <c r="L16">
        <v>657.88990000000001</v>
      </c>
      <c r="M16">
        <v>93.32</v>
      </c>
      <c r="N16">
        <v>119.59</v>
      </c>
      <c r="O16">
        <v>125.29529100000001</v>
      </c>
      <c r="P16">
        <v>122.9242</v>
      </c>
      <c r="Q16">
        <v>20.755001</v>
      </c>
      <c r="R16">
        <v>43.05</v>
      </c>
      <c r="S16">
        <v>26.711300000000001</v>
      </c>
      <c r="T16">
        <v>0.81</v>
      </c>
      <c r="U16">
        <v>418.77</v>
      </c>
      <c r="V16">
        <v>20.73</v>
      </c>
      <c r="W16">
        <v>43.097000000000001</v>
      </c>
      <c r="X16">
        <v>147.5155</v>
      </c>
      <c r="Y16">
        <v>0</v>
      </c>
      <c r="Z16">
        <v>19.6614</v>
      </c>
      <c r="AA16">
        <v>42.14808</v>
      </c>
      <c r="AB16">
        <v>41.864567000000001</v>
      </c>
      <c r="AC16">
        <v>30.573592999999999</v>
      </c>
      <c r="AD16">
        <v>28.714950999999999</v>
      </c>
      <c r="AE16">
        <v>51.987209</v>
      </c>
      <c r="AF16">
        <v>8.4434509999999996</v>
      </c>
      <c r="AG16">
        <v>40.872774</v>
      </c>
      <c r="AH16">
        <v>146.83974599999999</v>
      </c>
      <c r="AI16">
        <v>3.3479899999999998</v>
      </c>
      <c r="AJ16">
        <v>0</v>
      </c>
      <c r="AK16">
        <v>55.190640999999999</v>
      </c>
      <c r="AL16">
        <v>83.082999999999998</v>
      </c>
      <c r="AM16">
        <v>16.588864999999998</v>
      </c>
      <c r="AN16">
        <v>0</v>
      </c>
      <c r="AO16">
        <v>0</v>
      </c>
      <c r="AP16">
        <v>6.4050000000000002</v>
      </c>
      <c r="AQ16">
        <v>25.869661000000001</v>
      </c>
      <c r="AR16">
        <v>48.576000000000001</v>
      </c>
      <c r="AS16">
        <v>33.873497</v>
      </c>
      <c r="AT16">
        <v>11.638805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1.8218399999999999</v>
      </c>
      <c r="BA16">
        <v>1.6456759999999999</v>
      </c>
      <c r="BB16">
        <v>1.4417500000000001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3300.3563460000014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3.0276070000000002</v>
      </c>
      <c r="H17">
        <v>0</v>
      </c>
      <c r="I17">
        <v>0</v>
      </c>
      <c r="J17">
        <v>3.2176</v>
      </c>
      <c r="K17">
        <v>673.2165</v>
      </c>
      <c r="L17">
        <v>657.88990000000001</v>
      </c>
      <c r="M17">
        <v>93.32</v>
      </c>
      <c r="N17">
        <v>119.59</v>
      </c>
      <c r="O17">
        <v>125.29529100000001</v>
      </c>
      <c r="P17">
        <v>122.9242</v>
      </c>
      <c r="Q17">
        <v>20.755001</v>
      </c>
      <c r="R17">
        <v>43.05</v>
      </c>
      <c r="S17">
        <v>26.711300000000001</v>
      </c>
      <c r="T17">
        <v>0.81</v>
      </c>
      <c r="U17">
        <v>418.77</v>
      </c>
      <c r="V17">
        <v>20.73</v>
      </c>
      <c r="W17">
        <v>43.097000000000001</v>
      </c>
      <c r="X17">
        <v>147.5155</v>
      </c>
      <c r="Y17">
        <v>0</v>
      </c>
      <c r="Z17">
        <v>19.6614</v>
      </c>
      <c r="AA17">
        <v>42.14808</v>
      </c>
      <c r="AB17">
        <v>41.864567000000001</v>
      </c>
      <c r="AC17">
        <v>30.573592999999999</v>
      </c>
      <c r="AD17">
        <v>28.714950999999999</v>
      </c>
      <c r="AE17">
        <v>51.987209</v>
      </c>
      <c r="AF17">
        <v>8.4434509999999996</v>
      </c>
      <c r="AG17">
        <v>40.872774</v>
      </c>
      <c r="AH17">
        <v>146.83974599999999</v>
      </c>
      <c r="AI17">
        <v>3.3479899999999998</v>
      </c>
      <c r="AJ17">
        <v>0</v>
      </c>
      <c r="AK17">
        <v>55.190640999999999</v>
      </c>
      <c r="AL17">
        <v>83.082999999999998</v>
      </c>
      <c r="AM17">
        <v>16.588864999999998</v>
      </c>
      <c r="AN17">
        <v>0</v>
      </c>
      <c r="AO17">
        <v>0</v>
      </c>
      <c r="AP17">
        <v>6.4050000000000002</v>
      </c>
      <c r="AQ17">
        <v>20.749624000000001</v>
      </c>
      <c r="AR17">
        <v>46.368000000000002</v>
      </c>
      <c r="AS17">
        <v>33.873497</v>
      </c>
      <c r="AT17">
        <v>13.651135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1.8218399999999999</v>
      </c>
      <c r="BA17">
        <v>1.6456759999999999</v>
      </c>
      <c r="BB17">
        <v>1.4417500000000001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3247.3771460000012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678.80759999999998</v>
      </c>
      <c r="L18">
        <v>640.21840799999995</v>
      </c>
      <c r="M18">
        <v>93.32</v>
      </c>
      <c r="N18">
        <v>119.59</v>
      </c>
      <c r="O18">
        <v>125.29529100000001</v>
      </c>
      <c r="P18">
        <v>122.9242</v>
      </c>
      <c r="Q18">
        <v>14.4513</v>
      </c>
      <c r="R18">
        <v>43.05</v>
      </c>
      <c r="S18">
        <v>19.947627000000001</v>
      </c>
      <c r="T18">
        <v>0.81</v>
      </c>
      <c r="U18">
        <v>418.77</v>
      </c>
      <c r="V18">
        <v>20.73</v>
      </c>
      <c r="W18">
        <v>43.097000000000001</v>
      </c>
      <c r="X18">
        <v>147.5155</v>
      </c>
      <c r="Y18">
        <v>0</v>
      </c>
      <c r="Z18">
        <v>19.6614</v>
      </c>
      <c r="AA18">
        <v>42.14808</v>
      </c>
      <c r="AB18">
        <v>41.864567000000001</v>
      </c>
      <c r="AC18">
        <v>30.573592999999999</v>
      </c>
      <c r="AD18">
        <v>28.714950999999999</v>
      </c>
      <c r="AE18">
        <v>51.987209</v>
      </c>
      <c r="AF18">
        <v>8.4434509999999996</v>
      </c>
      <c r="AG18">
        <v>40.872774</v>
      </c>
      <c r="AH18">
        <v>146.83974599999999</v>
      </c>
      <c r="AI18">
        <v>3.3479899999999998</v>
      </c>
      <c r="AJ18">
        <v>0</v>
      </c>
      <c r="AK18">
        <v>55.190640999999999</v>
      </c>
      <c r="AL18">
        <v>83.082999999999998</v>
      </c>
      <c r="AM18">
        <v>16.588864999999998</v>
      </c>
      <c r="AN18">
        <v>0</v>
      </c>
      <c r="AO18">
        <v>0</v>
      </c>
      <c r="AP18">
        <v>6.4050000000000002</v>
      </c>
      <c r="AQ18">
        <v>17.246441000000001</v>
      </c>
      <c r="AR18">
        <v>46.368000000000002</v>
      </c>
      <c r="AS18">
        <v>33.873497</v>
      </c>
      <c r="AT18">
        <v>13.000173999999999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1.8218399999999999</v>
      </c>
      <c r="BA18">
        <v>1.6456759999999999</v>
      </c>
      <c r="BB18">
        <v>1.4417500000000001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3211.8300290000002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678.80759999999998</v>
      </c>
      <c r="L19">
        <v>657.88990000000001</v>
      </c>
      <c r="M19">
        <v>93.32</v>
      </c>
      <c r="N19">
        <v>119.59</v>
      </c>
      <c r="O19">
        <v>125.29529100000001</v>
      </c>
      <c r="P19">
        <v>122.9242</v>
      </c>
      <c r="Q19">
        <v>14.4513</v>
      </c>
      <c r="R19">
        <v>43.05</v>
      </c>
      <c r="S19">
        <v>18.613900000000001</v>
      </c>
      <c r="T19">
        <v>0.81</v>
      </c>
      <c r="U19">
        <v>418.77</v>
      </c>
      <c r="V19">
        <v>20.73</v>
      </c>
      <c r="W19">
        <v>43.097000000000001</v>
      </c>
      <c r="X19">
        <v>147.5155</v>
      </c>
      <c r="Y19">
        <v>0</v>
      </c>
      <c r="Z19">
        <v>19.6614</v>
      </c>
      <c r="AA19">
        <v>42.14808</v>
      </c>
      <c r="AB19">
        <v>41.864567000000001</v>
      </c>
      <c r="AC19">
        <v>30.573592999999999</v>
      </c>
      <c r="AD19">
        <v>28.714950999999999</v>
      </c>
      <c r="AE19">
        <v>51.987209</v>
      </c>
      <c r="AF19">
        <v>8.4434509999999996</v>
      </c>
      <c r="AG19">
        <v>40.872774</v>
      </c>
      <c r="AH19">
        <v>146.83974599999999</v>
      </c>
      <c r="AI19">
        <v>14.731152</v>
      </c>
      <c r="AJ19">
        <v>0</v>
      </c>
      <c r="AK19">
        <v>55.190640999999999</v>
      </c>
      <c r="AL19">
        <v>83.082999999999998</v>
      </c>
      <c r="AM19">
        <v>16.588864999999998</v>
      </c>
      <c r="AN19">
        <v>0</v>
      </c>
      <c r="AO19">
        <v>0</v>
      </c>
      <c r="AP19">
        <v>6.4050000000000002</v>
      </c>
      <c r="AQ19">
        <v>8.6232199999999999</v>
      </c>
      <c r="AR19">
        <v>46.368000000000002</v>
      </c>
      <c r="AS19">
        <v>33.873497</v>
      </c>
      <c r="AT19">
        <v>16.509163000000001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1.8218399999999999</v>
      </c>
      <c r="BA19">
        <v>1.6456759999999999</v>
      </c>
      <c r="BB19">
        <v>1.4417500000000001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3234.4367240000006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663.80759999999998</v>
      </c>
      <c r="L20">
        <v>579.3963</v>
      </c>
      <c r="M20">
        <v>93.32</v>
      </c>
      <c r="N20">
        <v>119.59</v>
      </c>
      <c r="O20">
        <v>125.29529100000001</v>
      </c>
      <c r="P20">
        <v>122.9242</v>
      </c>
      <c r="Q20">
        <v>14.4513</v>
      </c>
      <c r="R20">
        <v>43.05</v>
      </c>
      <c r="S20">
        <v>18.613900000000001</v>
      </c>
      <c r="T20">
        <v>0.81</v>
      </c>
      <c r="U20">
        <v>418.77</v>
      </c>
      <c r="V20">
        <v>20.73</v>
      </c>
      <c r="W20">
        <v>43.097000000000001</v>
      </c>
      <c r="X20">
        <v>147.5155</v>
      </c>
      <c r="Y20">
        <v>0</v>
      </c>
      <c r="Z20">
        <v>19.6614</v>
      </c>
      <c r="AA20">
        <v>42.14808</v>
      </c>
      <c r="AB20">
        <v>41.864567000000001</v>
      </c>
      <c r="AC20">
        <v>30.573592999999999</v>
      </c>
      <c r="AD20">
        <v>28.714950999999999</v>
      </c>
      <c r="AE20">
        <v>51.987209</v>
      </c>
      <c r="AF20">
        <v>8.4434509999999996</v>
      </c>
      <c r="AG20">
        <v>40.872774</v>
      </c>
      <c r="AH20">
        <v>146.83974599999999</v>
      </c>
      <c r="AI20">
        <v>14.731152</v>
      </c>
      <c r="AJ20">
        <v>0</v>
      </c>
      <c r="AK20">
        <v>55.190640999999999</v>
      </c>
      <c r="AL20">
        <v>83.082999999999998</v>
      </c>
      <c r="AM20">
        <v>16.588864999999998</v>
      </c>
      <c r="AN20">
        <v>0</v>
      </c>
      <c r="AO20">
        <v>0</v>
      </c>
      <c r="AP20">
        <v>6.4050000000000002</v>
      </c>
      <c r="AQ20">
        <v>8.6232199999999999</v>
      </c>
      <c r="AR20">
        <v>46.368000000000002</v>
      </c>
      <c r="AS20">
        <v>33.873497</v>
      </c>
      <c r="AT20">
        <v>15.170960000000001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1.8218399999999999</v>
      </c>
      <c r="BA20">
        <v>1.6456759999999999</v>
      </c>
      <c r="BB20">
        <v>1.4417500000000001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3139.6049210000001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642.613338</v>
      </c>
      <c r="L21">
        <v>579.3963</v>
      </c>
      <c r="M21">
        <v>93.32</v>
      </c>
      <c r="N21">
        <v>119.59</v>
      </c>
      <c r="O21">
        <v>125.29529100000001</v>
      </c>
      <c r="P21">
        <v>122.9242</v>
      </c>
      <c r="Q21">
        <v>14.4513</v>
      </c>
      <c r="R21">
        <v>43.05</v>
      </c>
      <c r="S21">
        <v>18.613900000000001</v>
      </c>
      <c r="T21">
        <v>0.81</v>
      </c>
      <c r="U21">
        <v>418.77</v>
      </c>
      <c r="V21">
        <v>20.73</v>
      </c>
      <c r="W21">
        <v>43.097000000000001</v>
      </c>
      <c r="X21">
        <v>147.5155</v>
      </c>
      <c r="Y21">
        <v>0</v>
      </c>
      <c r="Z21">
        <v>19.6614</v>
      </c>
      <c r="AA21">
        <v>42.14808</v>
      </c>
      <c r="AB21">
        <v>41.864567000000001</v>
      </c>
      <c r="AC21">
        <v>30.573592999999999</v>
      </c>
      <c r="AD21">
        <v>28.714950999999999</v>
      </c>
      <c r="AE21">
        <v>51.987209</v>
      </c>
      <c r="AF21">
        <v>8.4434509999999996</v>
      </c>
      <c r="AG21">
        <v>40.872774</v>
      </c>
      <c r="AH21">
        <v>146.83974599999999</v>
      </c>
      <c r="AI21">
        <v>14.731152</v>
      </c>
      <c r="AJ21">
        <v>0</v>
      </c>
      <c r="AK21">
        <v>55.190640999999999</v>
      </c>
      <c r="AL21">
        <v>83.082999999999998</v>
      </c>
      <c r="AM21">
        <v>16.588864999999998</v>
      </c>
      <c r="AN21">
        <v>0</v>
      </c>
      <c r="AO21">
        <v>0</v>
      </c>
      <c r="AP21">
        <v>6.4050000000000002</v>
      </c>
      <c r="AQ21">
        <v>0</v>
      </c>
      <c r="AR21">
        <v>46.368000000000002</v>
      </c>
      <c r="AS21">
        <v>33.873497</v>
      </c>
      <c r="AT21">
        <v>14.345993999999999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1.8218399999999999</v>
      </c>
      <c r="BA21">
        <v>1.6456759999999999</v>
      </c>
      <c r="BB21">
        <v>1.4417500000000001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3108.962473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560.14689999999996</v>
      </c>
      <c r="L22">
        <v>579.3963</v>
      </c>
      <c r="M22">
        <v>93.32</v>
      </c>
      <c r="N22">
        <v>119.59</v>
      </c>
      <c r="O22">
        <v>125.29529100000001</v>
      </c>
      <c r="P22">
        <v>122.9242</v>
      </c>
      <c r="Q22">
        <v>14.4513</v>
      </c>
      <c r="R22">
        <v>43.05</v>
      </c>
      <c r="S22">
        <v>18.613900000000001</v>
      </c>
      <c r="T22">
        <v>0.81</v>
      </c>
      <c r="U22">
        <v>418.77</v>
      </c>
      <c r="V22">
        <v>20.73</v>
      </c>
      <c r="W22">
        <v>43.097000000000001</v>
      </c>
      <c r="X22">
        <v>147.5155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28.714950999999999</v>
      </c>
      <c r="AE22">
        <v>51.987209</v>
      </c>
      <c r="AF22">
        <v>8.4434509999999996</v>
      </c>
      <c r="AG22">
        <v>40.872774</v>
      </c>
      <c r="AH22">
        <v>146.83974599999999</v>
      </c>
      <c r="AI22">
        <v>8.0351739999999996</v>
      </c>
      <c r="AJ22">
        <v>0</v>
      </c>
      <c r="AK22">
        <v>55.190640999999999</v>
      </c>
      <c r="AL22">
        <v>83.082999999999998</v>
      </c>
      <c r="AM22">
        <v>16.588864999999998</v>
      </c>
      <c r="AN22">
        <v>0</v>
      </c>
      <c r="AO22">
        <v>0</v>
      </c>
      <c r="AP22">
        <v>6.4050000000000002</v>
      </c>
      <c r="AQ22">
        <v>0</v>
      </c>
      <c r="AR22">
        <v>46.368000000000002</v>
      </c>
      <c r="AS22">
        <v>33.873497</v>
      </c>
      <c r="AT22">
        <v>17.874658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1.8218399999999999</v>
      </c>
      <c r="BA22">
        <v>1.6456759999999999</v>
      </c>
      <c r="BB22">
        <v>1.4417500000000001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3023.3287210000012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504.55579999999998</v>
      </c>
      <c r="L23">
        <v>657.88990000000001</v>
      </c>
      <c r="M23">
        <v>93.32</v>
      </c>
      <c r="N23">
        <v>119.59</v>
      </c>
      <c r="O23">
        <v>125.29529100000001</v>
      </c>
      <c r="P23">
        <v>122.9242</v>
      </c>
      <c r="Q23">
        <v>20.755001</v>
      </c>
      <c r="R23">
        <v>43.05</v>
      </c>
      <c r="S23">
        <v>26.711300000000001</v>
      </c>
      <c r="T23">
        <v>0.81</v>
      </c>
      <c r="U23">
        <v>418.77</v>
      </c>
      <c r="V23">
        <v>20.73</v>
      </c>
      <c r="W23">
        <v>43.097000000000001</v>
      </c>
      <c r="X23">
        <v>147.5155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28.714950999999999</v>
      </c>
      <c r="AE23">
        <v>51.987209</v>
      </c>
      <c r="AF23">
        <v>8.4434509999999996</v>
      </c>
      <c r="AG23">
        <v>40.872774</v>
      </c>
      <c r="AH23">
        <v>146.83974599999999</v>
      </c>
      <c r="AI23">
        <v>10.713564999999999</v>
      </c>
      <c r="AJ23">
        <v>0</v>
      </c>
      <c r="AK23">
        <v>55.190640999999999</v>
      </c>
      <c r="AL23">
        <v>83.082999999999998</v>
      </c>
      <c r="AM23">
        <v>16.588864999999998</v>
      </c>
      <c r="AN23">
        <v>0</v>
      </c>
      <c r="AO23">
        <v>0</v>
      </c>
      <c r="AP23">
        <v>6.4050000000000002</v>
      </c>
      <c r="AQ23">
        <v>0</v>
      </c>
      <c r="AR23">
        <v>46.368000000000002</v>
      </c>
      <c r="AS23">
        <v>33.873497</v>
      </c>
      <c r="AT23">
        <v>18.679949000000001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1.8218399999999999</v>
      </c>
      <c r="BA23">
        <v>1.6456759999999999</v>
      </c>
      <c r="BB23">
        <v>1.4417500000000001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3064.1160040000004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484.55579999999998</v>
      </c>
      <c r="L24">
        <v>657.88990000000001</v>
      </c>
      <c r="M24">
        <v>93.32</v>
      </c>
      <c r="N24">
        <v>119.59</v>
      </c>
      <c r="O24">
        <v>125.29529100000001</v>
      </c>
      <c r="P24">
        <v>122.9242</v>
      </c>
      <c r="Q24">
        <v>20.755001</v>
      </c>
      <c r="R24">
        <v>43.05</v>
      </c>
      <c r="S24">
        <v>26.711300000000001</v>
      </c>
      <c r="T24">
        <v>0.81</v>
      </c>
      <c r="U24">
        <v>418.77</v>
      </c>
      <c r="V24">
        <v>20.73</v>
      </c>
      <c r="W24">
        <v>43.097000000000001</v>
      </c>
      <c r="X24">
        <v>147.5155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28.714950999999999</v>
      </c>
      <c r="AE24">
        <v>51.987209</v>
      </c>
      <c r="AF24">
        <v>8.4434509999999996</v>
      </c>
      <c r="AG24">
        <v>40.872774</v>
      </c>
      <c r="AH24">
        <v>146.83974599999999</v>
      </c>
      <c r="AI24">
        <v>52.362552000000001</v>
      </c>
      <c r="AJ24">
        <v>0</v>
      </c>
      <c r="AK24">
        <v>55.190640999999999</v>
      </c>
      <c r="AL24">
        <v>83.082999999999998</v>
      </c>
      <c r="AM24">
        <v>16.588864999999998</v>
      </c>
      <c r="AN24">
        <v>0</v>
      </c>
      <c r="AO24">
        <v>0</v>
      </c>
      <c r="AP24">
        <v>6.4050000000000002</v>
      </c>
      <c r="AQ24">
        <v>0</v>
      </c>
      <c r="AR24">
        <v>46.368000000000002</v>
      </c>
      <c r="AS24">
        <v>33.873497</v>
      </c>
      <c r="AT24">
        <v>18.679949000000001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1.8218399999999999</v>
      </c>
      <c r="BA24">
        <v>1.6456759999999999</v>
      </c>
      <c r="BB24">
        <v>1.4417500000000001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3085.7649910000005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484.55579999999998</v>
      </c>
      <c r="L25">
        <v>657.88990000000001</v>
      </c>
      <c r="M25">
        <v>93.32</v>
      </c>
      <c r="N25">
        <v>119.59</v>
      </c>
      <c r="O25">
        <v>125.29529100000001</v>
      </c>
      <c r="P25">
        <v>122.9242</v>
      </c>
      <c r="Q25">
        <v>20.755001</v>
      </c>
      <c r="R25">
        <v>43.05</v>
      </c>
      <c r="S25">
        <v>26.711300000000001</v>
      </c>
      <c r="T25">
        <v>0.81</v>
      </c>
      <c r="U25">
        <v>418.77</v>
      </c>
      <c r="V25">
        <v>20.73</v>
      </c>
      <c r="W25">
        <v>43.097000000000001</v>
      </c>
      <c r="X25">
        <v>147.5155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28.714950999999999</v>
      </c>
      <c r="AE25">
        <v>51.987209</v>
      </c>
      <c r="AF25">
        <v>8.4434509999999996</v>
      </c>
      <c r="AG25">
        <v>40.872774</v>
      </c>
      <c r="AH25">
        <v>146.83974599999999</v>
      </c>
      <c r="AI25">
        <v>68.802518000000006</v>
      </c>
      <c r="AJ25">
        <v>0</v>
      </c>
      <c r="AK25">
        <v>55.190640999999999</v>
      </c>
      <c r="AL25">
        <v>83.082999999999998</v>
      </c>
      <c r="AM25">
        <v>16.588864999999998</v>
      </c>
      <c r="AN25">
        <v>0</v>
      </c>
      <c r="AO25">
        <v>0</v>
      </c>
      <c r="AP25">
        <v>6.4050000000000002</v>
      </c>
      <c r="AQ25">
        <v>0</v>
      </c>
      <c r="AR25">
        <v>46.368000000000002</v>
      </c>
      <c r="AS25">
        <v>33.873497</v>
      </c>
      <c r="AT25">
        <v>18.679949000000001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1.8218399999999999</v>
      </c>
      <c r="BA25">
        <v>1.6456759999999999</v>
      </c>
      <c r="BB25">
        <v>1.4417500000000001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3102.2049570000004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484.55579999999998</v>
      </c>
      <c r="L26">
        <v>657.88990000000001</v>
      </c>
      <c r="M26">
        <v>93.32</v>
      </c>
      <c r="N26">
        <v>119.59</v>
      </c>
      <c r="O26">
        <v>125.29529100000001</v>
      </c>
      <c r="P26">
        <v>122.9242</v>
      </c>
      <c r="Q26">
        <v>20.755001</v>
      </c>
      <c r="R26">
        <v>43.05</v>
      </c>
      <c r="S26">
        <v>26.711300000000001</v>
      </c>
      <c r="T26">
        <v>0.81</v>
      </c>
      <c r="U26">
        <v>418.77</v>
      </c>
      <c r="V26">
        <v>20.73</v>
      </c>
      <c r="W26">
        <v>43.097000000000001</v>
      </c>
      <c r="X26">
        <v>147.5155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8.4434509999999996</v>
      </c>
      <c r="AG26">
        <v>40.872774</v>
      </c>
      <c r="AH26">
        <v>146.83974599999999</v>
      </c>
      <c r="AI26">
        <v>68.802518000000006</v>
      </c>
      <c r="AJ26">
        <v>0</v>
      </c>
      <c r="AK26">
        <v>55.190640999999999</v>
      </c>
      <c r="AL26">
        <v>83.082999999999998</v>
      </c>
      <c r="AM26">
        <v>16.588864999999998</v>
      </c>
      <c r="AN26">
        <v>0</v>
      </c>
      <c r="AO26">
        <v>0</v>
      </c>
      <c r="AP26">
        <v>6.4050000000000002</v>
      </c>
      <c r="AQ26">
        <v>0</v>
      </c>
      <c r="AR26">
        <v>46.368000000000002</v>
      </c>
      <c r="AS26">
        <v>33.873497</v>
      </c>
      <c r="AT26">
        <v>18.679949000000001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1.8218399999999999</v>
      </c>
      <c r="BA26">
        <v>1.6456759999999999</v>
      </c>
      <c r="BB26">
        <v>1.4417500000000001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3102.2049570000004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475.14690000000002</v>
      </c>
      <c r="L27">
        <v>579.3963</v>
      </c>
      <c r="M27">
        <v>93.32</v>
      </c>
      <c r="N27">
        <v>119.59</v>
      </c>
      <c r="O27">
        <v>125.29529100000001</v>
      </c>
      <c r="P27">
        <v>122.9242</v>
      </c>
      <c r="Q27">
        <v>14.4513</v>
      </c>
      <c r="R27">
        <v>43.05</v>
      </c>
      <c r="S27">
        <v>18.613900000000001</v>
      </c>
      <c r="T27">
        <v>0.81</v>
      </c>
      <c r="U27">
        <v>418.77</v>
      </c>
      <c r="V27">
        <v>20.73</v>
      </c>
      <c r="W27">
        <v>43.400500000000001</v>
      </c>
      <c r="X27">
        <v>147.5155</v>
      </c>
      <c r="Y27">
        <v>0</v>
      </c>
      <c r="Z27">
        <v>13.1076</v>
      </c>
      <c r="AA27">
        <v>35.549999999999997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40.872774</v>
      </c>
      <c r="AH27">
        <v>146.83974599999999</v>
      </c>
      <c r="AI27">
        <v>68.802518000000006</v>
      </c>
      <c r="AJ27">
        <v>0</v>
      </c>
      <c r="AK27">
        <v>55.190640999999999</v>
      </c>
      <c r="AL27">
        <v>83.082999999999998</v>
      </c>
      <c r="AM27">
        <v>16.588864999999998</v>
      </c>
      <c r="AN27">
        <v>0</v>
      </c>
      <c r="AO27">
        <v>0</v>
      </c>
      <c r="AP27">
        <v>6.4050000000000002</v>
      </c>
      <c r="AQ27">
        <v>0</v>
      </c>
      <c r="AR27">
        <v>48.576000000000001</v>
      </c>
      <c r="AS27">
        <v>33.873497</v>
      </c>
      <c r="AT27">
        <v>17.435254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1.8218399999999999</v>
      </c>
      <c r="BA27">
        <v>1.6456759999999999</v>
      </c>
      <c r="BB27">
        <v>1.4417500000000001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2988.0162810000006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475.14690000000002</v>
      </c>
      <c r="L28">
        <v>509.3963</v>
      </c>
      <c r="M28">
        <v>93.32</v>
      </c>
      <c r="N28">
        <v>119.59</v>
      </c>
      <c r="O28">
        <v>125.29529100000001</v>
      </c>
      <c r="P28">
        <v>122.9242</v>
      </c>
      <c r="Q28">
        <v>14.4513</v>
      </c>
      <c r="R28">
        <v>43.05</v>
      </c>
      <c r="S28">
        <v>18.613900000000001</v>
      </c>
      <c r="T28">
        <v>0.81</v>
      </c>
      <c r="U28">
        <v>418.77</v>
      </c>
      <c r="V28">
        <v>20.73</v>
      </c>
      <c r="W28">
        <v>43.400500000000001</v>
      </c>
      <c r="X28">
        <v>147.5155</v>
      </c>
      <c r="Y28">
        <v>0</v>
      </c>
      <c r="Z28">
        <v>13.1076</v>
      </c>
      <c r="AA28">
        <v>35.549999999999997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40.872774</v>
      </c>
      <c r="AH28">
        <v>146.83974599999999</v>
      </c>
      <c r="AI28">
        <v>68.802518000000006</v>
      </c>
      <c r="AJ28">
        <v>0</v>
      </c>
      <c r="AK28">
        <v>55.190640999999999</v>
      </c>
      <c r="AL28">
        <v>83.082999999999998</v>
      </c>
      <c r="AM28">
        <v>16.588864999999998</v>
      </c>
      <c r="AN28">
        <v>0</v>
      </c>
      <c r="AO28">
        <v>0</v>
      </c>
      <c r="AP28">
        <v>6.4050000000000002</v>
      </c>
      <c r="AQ28">
        <v>0</v>
      </c>
      <c r="AR28">
        <v>48.576000000000001</v>
      </c>
      <c r="AS28">
        <v>33.873497</v>
      </c>
      <c r="AT28">
        <v>18.679949000000001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1.6456759999999999</v>
      </c>
      <c r="BB28">
        <v>1.4417500000000001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2919.2609760000005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430.14690000000002</v>
      </c>
      <c r="L29">
        <v>439.3963</v>
      </c>
      <c r="M29">
        <v>93.32</v>
      </c>
      <c r="N29">
        <v>119.59</v>
      </c>
      <c r="O29">
        <v>125.29529100000001</v>
      </c>
      <c r="P29">
        <v>122.9242</v>
      </c>
      <c r="Q29">
        <v>15.334300000000001</v>
      </c>
      <c r="R29">
        <v>43.05</v>
      </c>
      <c r="S29">
        <v>18.613900000000001</v>
      </c>
      <c r="T29">
        <v>0.81</v>
      </c>
      <c r="U29">
        <v>418.77</v>
      </c>
      <c r="V29">
        <v>20.73</v>
      </c>
      <c r="W29">
        <v>43.400500000000001</v>
      </c>
      <c r="X29">
        <v>147.5155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40.872774</v>
      </c>
      <c r="AH29">
        <v>146.83974599999999</v>
      </c>
      <c r="AI29">
        <v>52.362552000000001</v>
      </c>
      <c r="AJ29">
        <v>0</v>
      </c>
      <c r="AK29">
        <v>55.190640999999999</v>
      </c>
      <c r="AL29">
        <v>83.082999999999998</v>
      </c>
      <c r="AM29">
        <v>16.588864999999998</v>
      </c>
      <c r="AN29">
        <v>0</v>
      </c>
      <c r="AO29">
        <v>0</v>
      </c>
      <c r="AP29">
        <v>6.4050000000000002</v>
      </c>
      <c r="AQ29">
        <v>0</v>
      </c>
      <c r="AR29">
        <v>46.368000000000002</v>
      </c>
      <c r="AS29">
        <v>33.873497</v>
      </c>
      <c r="AT29">
        <v>18.679949000000001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1.6456759999999999</v>
      </c>
      <c r="BB29">
        <v>1.4417500000000001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2793.0940900000005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435.14690000000002</v>
      </c>
      <c r="L30">
        <v>397.3963</v>
      </c>
      <c r="M30">
        <v>93.32</v>
      </c>
      <c r="N30">
        <v>119.59</v>
      </c>
      <c r="O30">
        <v>125.29529100000001</v>
      </c>
      <c r="P30">
        <v>122.9242</v>
      </c>
      <c r="Q30">
        <v>18.334299999999999</v>
      </c>
      <c r="R30">
        <v>43.05</v>
      </c>
      <c r="S30">
        <v>22.613900000000001</v>
      </c>
      <c r="T30">
        <v>0.81</v>
      </c>
      <c r="U30">
        <v>418.77</v>
      </c>
      <c r="V30">
        <v>20.73</v>
      </c>
      <c r="W30">
        <v>43.400500000000001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40.872774</v>
      </c>
      <c r="AH30">
        <v>146.83974599999999</v>
      </c>
      <c r="AI30">
        <v>6.6959780000000002</v>
      </c>
      <c r="AJ30">
        <v>0</v>
      </c>
      <c r="AK30">
        <v>55.190640999999999</v>
      </c>
      <c r="AL30">
        <v>83.082999999999998</v>
      </c>
      <c r="AM30">
        <v>16.588864999999998</v>
      </c>
      <c r="AN30">
        <v>0</v>
      </c>
      <c r="AO30">
        <v>0</v>
      </c>
      <c r="AP30">
        <v>6.4050000000000002</v>
      </c>
      <c r="AQ30">
        <v>0</v>
      </c>
      <c r="AR30">
        <v>46.368000000000002</v>
      </c>
      <c r="AS30">
        <v>33.873497</v>
      </c>
      <c r="AT30">
        <v>18.679949000000001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1.6456759999999999</v>
      </c>
      <c r="BB30">
        <v>1.4417500000000001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2717.4275160000007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435.14690000000002</v>
      </c>
      <c r="L31">
        <v>397.3963</v>
      </c>
      <c r="M31">
        <v>93.32</v>
      </c>
      <c r="N31">
        <v>119.59</v>
      </c>
      <c r="O31">
        <v>125.29529100000001</v>
      </c>
      <c r="P31">
        <v>122.9242</v>
      </c>
      <c r="Q31">
        <v>18.334299999999999</v>
      </c>
      <c r="R31">
        <v>43.05</v>
      </c>
      <c r="S31">
        <v>22.613900000000001</v>
      </c>
      <c r="T31">
        <v>0.81</v>
      </c>
      <c r="U31">
        <v>418.77</v>
      </c>
      <c r="V31">
        <v>20.73</v>
      </c>
      <c r="W31">
        <v>43.400500000000001</v>
      </c>
      <c r="X31">
        <v>147.5155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40.872774</v>
      </c>
      <c r="AH31">
        <v>146.83974599999999</v>
      </c>
      <c r="AI31">
        <v>3.3479899999999998</v>
      </c>
      <c r="AJ31">
        <v>0</v>
      </c>
      <c r="AK31">
        <v>55.190640999999999</v>
      </c>
      <c r="AL31">
        <v>83.082999999999998</v>
      </c>
      <c r="AM31">
        <v>16.588864999999998</v>
      </c>
      <c r="AN31">
        <v>0</v>
      </c>
      <c r="AO31">
        <v>0</v>
      </c>
      <c r="AP31">
        <v>3.2025000000000001</v>
      </c>
      <c r="AQ31">
        <v>0</v>
      </c>
      <c r="AR31">
        <v>46.368000000000002</v>
      </c>
      <c r="AS31">
        <v>33.873497</v>
      </c>
      <c r="AT31">
        <v>18.679949000000001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1.8218399999999999</v>
      </c>
      <c r="BA31">
        <v>1.6456759999999999</v>
      </c>
      <c r="BB31">
        <v>1.4417500000000001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2710.8770280000003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392.49825900000002</v>
      </c>
      <c r="L32">
        <v>397.3963</v>
      </c>
      <c r="M32">
        <v>93.32</v>
      </c>
      <c r="N32">
        <v>119.59</v>
      </c>
      <c r="O32">
        <v>125.29529100000001</v>
      </c>
      <c r="P32">
        <v>122.9242</v>
      </c>
      <c r="Q32">
        <v>18.334299999999999</v>
      </c>
      <c r="R32">
        <v>43.05</v>
      </c>
      <c r="S32">
        <v>22.613900000000001</v>
      </c>
      <c r="T32">
        <v>0.81</v>
      </c>
      <c r="U32">
        <v>418.77</v>
      </c>
      <c r="V32">
        <v>20.73</v>
      </c>
      <c r="W32">
        <v>43.400500000000001</v>
      </c>
      <c r="X32">
        <v>147.5155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40.872774</v>
      </c>
      <c r="AH32">
        <v>146.83974599999999</v>
      </c>
      <c r="AI32">
        <v>3.3479899999999998</v>
      </c>
      <c r="AJ32">
        <v>0</v>
      </c>
      <c r="AK32">
        <v>55.190640999999999</v>
      </c>
      <c r="AL32">
        <v>83.082999999999998</v>
      </c>
      <c r="AM32">
        <v>16.588864999999998</v>
      </c>
      <c r="AN32">
        <v>0</v>
      </c>
      <c r="AO32">
        <v>0</v>
      </c>
      <c r="AP32">
        <v>3.2025000000000001</v>
      </c>
      <c r="AQ32">
        <v>0</v>
      </c>
      <c r="AR32">
        <v>46.368000000000002</v>
      </c>
      <c r="AS32">
        <v>33.873497</v>
      </c>
      <c r="AT32">
        <v>18.679949000000001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1.8218399999999999</v>
      </c>
      <c r="BA32">
        <v>1.6456759999999999</v>
      </c>
      <c r="BB32">
        <v>1.4417500000000001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2668.2283870000006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390.38690000000003</v>
      </c>
      <c r="L33">
        <v>382.16640000000001</v>
      </c>
      <c r="M33">
        <v>93.32</v>
      </c>
      <c r="N33">
        <v>119.59</v>
      </c>
      <c r="O33">
        <v>125.29529100000001</v>
      </c>
      <c r="P33">
        <v>122.9242</v>
      </c>
      <c r="Q33">
        <v>12.042733999999999</v>
      </c>
      <c r="R33">
        <v>30.0443</v>
      </c>
      <c r="S33">
        <v>14.354838000000001</v>
      </c>
      <c r="T33">
        <v>0.81</v>
      </c>
      <c r="U33">
        <v>418.77</v>
      </c>
      <c r="V33">
        <v>14.369300000000001</v>
      </c>
      <c r="W33">
        <v>37.112724999999998</v>
      </c>
      <c r="X33">
        <v>114.2608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40.872774</v>
      </c>
      <c r="AH33">
        <v>146.83974599999999</v>
      </c>
      <c r="AI33">
        <v>16.070349</v>
      </c>
      <c r="AJ33">
        <v>0</v>
      </c>
      <c r="AK33">
        <v>55.190640999999999</v>
      </c>
      <c r="AL33">
        <v>83.082999999999998</v>
      </c>
      <c r="AM33">
        <v>11.081630000000001</v>
      </c>
      <c r="AN33">
        <v>0</v>
      </c>
      <c r="AO33">
        <v>0</v>
      </c>
      <c r="AP33">
        <v>6.4050000000000002</v>
      </c>
      <c r="AQ33">
        <v>0</v>
      </c>
      <c r="AR33">
        <v>46.368000000000002</v>
      </c>
      <c r="AS33">
        <v>33.873497</v>
      </c>
      <c r="AT33">
        <v>18.679949000000001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1.8218399999999999</v>
      </c>
      <c r="BA33">
        <v>1.6456759999999999</v>
      </c>
      <c r="BB33">
        <v>1.4417500000000001</v>
      </c>
      <c r="BC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2587.8452490000009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390.38690000000003</v>
      </c>
      <c r="L34">
        <v>361.10620299999999</v>
      </c>
      <c r="M34">
        <v>93.32</v>
      </c>
      <c r="N34">
        <v>119.59</v>
      </c>
      <c r="O34">
        <v>125.29529100000001</v>
      </c>
      <c r="P34">
        <v>122.9242</v>
      </c>
      <c r="Q34">
        <v>12.042733999999999</v>
      </c>
      <c r="R34">
        <v>30.0443</v>
      </c>
      <c r="S34">
        <v>14.354838000000001</v>
      </c>
      <c r="T34">
        <v>0.81</v>
      </c>
      <c r="U34">
        <v>418.77</v>
      </c>
      <c r="V34">
        <v>14.369300000000001</v>
      </c>
      <c r="W34">
        <v>31.8795</v>
      </c>
      <c r="X34">
        <v>114.2608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40.872774</v>
      </c>
      <c r="AH34">
        <v>146.83974599999999</v>
      </c>
      <c r="AI34">
        <v>16.070349</v>
      </c>
      <c r="AJ34">
        <v>0</v>
      </c>
      <c r="AK34">
        <v>55.190640999999999</v>
      </c>
      <c r="AL34">
        <v>83.082999999999998</v>
      </c>
      <c r="AM34">
        <v>5.5408150000000003</v>
      </c>
      <c r="AN34">
        <v>0</v>
      </c>
      <c r="AO34">
        <v>0</v>
      </c>
      <c r="AP34">
        <v>6.4050000000000002</v>
      </c>
      <c r="AQ34">
        <v>0</v>
      </c>
      <c r="AR34">
        <v>46.368000000000002</v>
      </c>
      <c r="AS34">
        <v>33.873497</v>
      </c>
      <c r="AT34">
        <v>18.679949000000001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1.202291</v>
      </c>
      <c r="BA34">
        <v>1.6456759999999999</v>
      </c>
      <c r="BB34">
        <v>1.4417500000000001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2555.3914630000008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376.98744799999997</v>
      </c>
      <c r="L35">
        <v>360.50198699999999</v>
      </c>
      <c r="M35">
        <v>93.32</v>
      </c>
      <c r="N35">
        <v>119.59</v>
      </c>
      <c r="O35">
        <v>125.29529100000001</v>
      </c>
      <c r="P35">
        <v>122.9242</v>
      </c>
      <c r="Q35">
        <v>11.901263</v>
      </c>
      <c r="R35">
        <v>30.0443</v>
      </c>
      <c r="S35">
        <v>11.723281999999999</v>
      </c>
      <c r="T35">
        <v>0.286111</v>
      </c>
      <c r="U35">
        <v>418.77</v>
      </c>
      <c r="V35">
        <v>14.369300000000001</v>
      </c>
      <c r="W35">
        <v>32.011200000000002</v>
      </c>
      <c r="X35">
        <v>114.2608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0</v>
      </c>
      <c r="AG35">
        <v>40.872774</v>
      </c>
      <c r="AH35">
        <v>146.83974599999999</v>
      </c>
      <c r="AI35">
        <v>16.070349</v>
      </c>
      <c r="AJ35">
        <v>0</v>
      </c>
      <c r="AK35">
        <v>55.190640999999999</v>
      </c>
      <c r="AL35">
        <v>83.082999999999998</v>
      </c>
      <c r="AM35">
        <v>0</v>
      </c>
      <c r="AN35">
        <v>0</v>
      </c>
      <c r="AO35">
        <v>0</v>
      </c>
      <c r="AP35">
        <v>3.2025000000000001</v>
      </c>
      <c r="AQ35">
        <v>0</v>
      </c>
      <c r="AR35">
        <v>46.368000000000002</v>
      </c>
      <c r="AS35">
        <v>33.873497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1.2145600000000001</v>
      </c>
      <c r="BA35">
        <v>1.6456759999999999</v>
      </c>
      <c r="BB35">
        <v>0.66848200000000002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2536.596215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377.00108499999999</v>
      </c>
      <c r="L36">
        <v>360.50198699999999</v>
      </c>
      <c r="M36">
        <v>93.32</v>
      </c>
      <c r="N36">
        <v>119.59</v>
      </c>
      <c r="O36">
        <v>125.29529100000001</v>
      </c>
      <c r="P36">
        <v>122.9242</v>
      </c>
      <c r="Q36">
        <v>11.901263</v>
      </c>
      <c r="R36">
        <v>30.0443</v>
      </c>
      <c r="S36">
        <v>11.723281999999999</v>
      </c>
      <c r="T36">
        <v>0.286111</v>
      </c>
      <c r="U36">
        <v>418.77</v>
      </c>
      <c r="V36">
        <v>14.369300000000001</v>
      </c>
      <c r="W36">
        <v>32.011200000000002</v>
      </c>
      <c r="X36">
        <v>114.2608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0</v>
      </c>
      <c r="AG36">
        <v>40.872774</v>
      </c>
      <c r="AH36">
        <v>146.83974599999999</v>
      </c>
      <c r="AI36">
        <v>16.070349</v>
      </c>
      <c r="AJ36">
        <v>0</v>
      </c>
      <c r="AK36">
        <v>55.190640999999999</v>
      </c>
      <c r="AL36">
        <v>83.082999999999998</v>
      </c>
      <c r="AM36">
        <v>0</v>
      </c>
      <c r="AN36">
        <v>0</v>
      </c>
      <c r="AO36">
        <v>0</v>
      </c>
      <c r="AP36">
        <v>3.2025000000000001</v>
      </c>
      <c r="AQ36">
        <v>0</v>
      </c>
      <c r="AR36">
        <v>46.368000000000002</v>
      </c>
      <c r="AS36">
        <v>33.873497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1.2145600000000001</v>
      </c>
      <c r="BA36">
        <v>1.6456759999999999</v>
      </c>
      <c r="BB36">
        <v>0.66848200000000002</v>
      </c>
      <c r="BC36"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2536.609852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376.98063000000002</v>
      </c>
      <c r="L37">
        <v>360.50198699999999</v>
      </c>
      <c r="M37">
        <v>93.32</v>
      </c>
      <c r="N37">
        <v>119.59</v>
      </c>
      <c r="O37">
        <v>125.29529100000001</v>
      </c>
      <c r="P37">
        <v>122.9242</v>
      </c>
      <c r="Q37">
        <v>11.901263</v>
      </c>
      <c r="R37">
        <v>16.833500000000001</v>
      </c>
      <c r="S37">
        <v>13.889075999999999</v>
      </c>
      <c r="T37">
        <v>0.40846399999999999</v>
      </c>
      <c r="U37">
        <v>418.77</v>
      </c>
      <c r="V37">
        <v>14.369300000000001</v>
      </c>
      <c r="W37">
        <v>32.011200000000002</v>
      </c>
      <c r="X37">
        <v>114.2608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0</v>
      </c>
      <c r="AG37">
        <v>40.872774</v>
      </c>
      <c r="AH37">
        <v>146.83974599999999</v>
      </c>
      <c r="AI37">
        <v>16.070349</v>
      </c>
      <c r="AJ37">
        <v>0</v>
      </c>
      <c r="AK37">
        <v>55.190640999999999</v>
      </c>
      <c r="AL37">
        <v>83.082999999999998</v>
      </c>
      <c r="AM37">
        <v>0</v>
      </c>
      <c r="AN37">
        <v>0</v>
      </c>
      <c r="AO37">
        <v>0</v>
      </c>
      <c r="AP37">
        <v>3.2025000000000001</v>
      </c>
      <c r="AQ37">
        <v>0</v>
      </c>
      <c r="AR37">
        <v>46.368000000000002</v>
      </c>
      <c r="AS37">
        <v>33.873497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0.60728000000000004</v>
      </c>
      <c r="BA37">
        <v>1.6456759999999999</v>
      </c>
      <c r="BB37">
        <v>0.66957900000000004</v>
      </c>
      <c r="BC37">
        <v>50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2525.0605610000007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376.99426599999998</v>
      </c>
      <c r="L38">
        <v>360.50198699999999</v>
      </c>
      <c r="M38">
        <v>93.32</v>
      </c>
      <c r="N38">
        <v>119.59</v>
      </c>
      <c r="O38">
        <v>125.29529100000001</v>
      </c>
      <c r="P38">
        <v>122.9242</v>
      </c>
      <c r="Q38">
        <v>11.901263</v>
      </c>
      <c r="R38">
        <v>16.833500000000001</v>
      </c>
      <c r="S38">
        <v>13.889075999999999</v>
      </c>
      <c r="T38">
        <v>0.40846399999999999</v>
      </c>
      <c r="U38">
        <v>418.77</v>
      </c>
      <c r="V38">
        <v>14.369300000000001</v>
      </c>
      <c r="W38">
        <v>32.011200000000002</v>
      </c>
      <c r="X38">
        <v>114.2608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0</v>
      </c>
      <c r="AG38">
        <v>40.872774</v>
      </c>
      <c r="AH38">
        <v>146.83974599999999</v>
      </c>
      <c r="AI38">
        <v>16.070349</v>
      </c>
      <c r="AJ38">
        <v>0</v>
      </c>
      <c r="AK38">
        <v>55.190640999999999</v>
      </c>
      <c r="AL38">
        <v>83.082999999999998</v>
      </c>
      <c r="AM38">
        <v>0</v>
      </c>
      <c r="AN38">
        <v>0</v>
      </c>
      <c r="AO38">
        <v>0</v>
      </c>
      <c r="AP38">
        <v>3.2025000000000001</v>
      </c>
      <c r="AQ38">
        <v>0</v>
      </c>
      <c r="AR38">
        <v>46.368000000000002</v>
      </c>
      <c r="AS38">
        <v>33.873497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0</v>
      </c>
      <c r="BA38">
        <v>1.6456759999999999</v>
      </c>
      <c r="BB38">
        <v>0.66957900000000004</v>
      </c>
      <c r="BC38">
        <v>50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2524.4669170000002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376.99639000000002</v>
      </c>
      <c r="L39">
        <v>360.50198699999999</v>
      </c>
      <c r="M39">
        <v>93.32</v>
      </c>
      <c r="N39">
        <v>119.59</v>
      </c>
      <c r="O39">
        <v>125.29529100000001</v>
      </c>
      <c r="P39">
        <v>122.9242</v>
      </c>
      <c r="Q39">
        <v>11.901263</v>
      </c>
      <c r="R39">
        <v>16.833500000000001</v>
      </c>
      <c r="S39">
        <v>13.889075999999999</v>
      </c>
      <c r="T39">
        <v>0.40846399999999999</v>
      </c>
      <c r="U39">
        <v>418.77</v>
      </c>
      <c r="V39">
        <v>14.369300000000001</v>
      </c>
      <c r="W39">
        <v>32.011200000000002</v>
      </c>
      <c r="X39">
        <v>114.2608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19.143301000000001</v>
      </c>
      <c r="AE39">
        <v>51.987209</v>
      </c>
      <c r="AF39">
        <v>0</v>
      </c>
      <c r="AG39">
        <v>40.872774</v>
      </c>
      <c r="AH39">
        <v>146.83974599999999</v>
      </c>
      <c r="AI39">
        <v>16.070349</v>
      </c>
      <c r="AJ39">
        <v>0</v>
      </c>
      <c r="AK39">
        <v>55.190640999999999</v>
      </c>
      <c r="AL39">
        <v>83.082999999999998</v>
      </c>
      <c r="AM39">
        <v>0</v>
      </c>
      <c r="AN39">
        <v>0</v>
      </c>
      <c r="AO39">
        <v>0</v>
      </c>
      <c r="AP39">
        <v>3.2025000000000001</v>
      </c>
      <c r="AQ39">
        <v>0</v>
      </c>
      <c r="AR39">
        <v>46.368000000000002</v>
      </c>
      <c r="AS39">
        <v>33.873497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0</v>
      </c>
      <c r="BA39">
        <v>1.6456759999999999</v>
      </c>
      <c r="BB39">
        <v>0.14399999999999999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2514.3718120000003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376.99639000000002</v>
      </c>
      <c r="L40">
        <v>360.50198699999999</v>
      </c>
      <c r="M40">
        <v>93.32</v>
      </c>
      <c r="N40">
        <v>119.59</v>
      </c>
      <c r="O40">
        <v>125.29529100000001</v>
      </c>
      <c r="P40">
        <v>122.9242</v>
      </c>
      <c r="Q40">
        <v>11.901263</v>
      </c>
      <c r="R40">
        <v>16.833500000000001</v>
      </c>
      <c r="S40">
        <v>13.889075999999999</v>
      </c>
      <c r="T40">
        <v>0.40846399999999999</v>
      </c>
      <c r="U40">
        <v>418.77</v>
      </c>
      <c r="V40">
        <v>14.369300000000001</v>
      </c>
      <c r="W40">
        <v>32.011200000000002</v>
      </c>
      <c r="X40">
        <v>114.2608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0</v>
      </c>
      <c r="AG40">
        <v>40.872774</v>
      </c>
      <c r="AH40">
        <v>146.83974599999999</v>
      </c>
      <c r="AI40">
        <v>16.070349</v>
      </c>
      <c r="AJ40">
        <v>0</v>
      </c>
      <c r="AK40">
        <v>55.190640999999999</v>
      </c>
      <c r="AL40">
        <v>83.082999999999998</v>
      </c>
      <c r="AM40">
        <v>0</v>
      </c>
      <c r="AN40">
        <v>0</v>
      </c>
      <c r="AO40">
        <v>0</v>
      </c>
      <c r="AP40">
        <v>3.2025000000000001</v>
      </c>
      <c r="AQ40">
        <v>0</v>
      </c>
      <c r="AR40">
        <v>46.368000000000002</v>
      </c>
      <c r="AS40">
        <v>33.873497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0</v>
      </c>
      <c r="BA40">
        <v>1.6456759999999999</v>
      </c>
      <c r="BB40">
        <v>0.14399999999999999</v>
      </c>
      <c r="BC40">
        <v>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2521.3718120000003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376.99639000000002</v>
      </c>
      <c r="L41">
        <v>359.84882900000002</v>
      </c>
      <c r="M41">
        <v>93.32</v>
      </c>
      <c r="N41">
        <v>119.59</v>
      </c>
      <c r="O41">
        <v>125.29529100000001</v>
      </c>
      <c r="P41">
        <v>122.9242</v>
      </c>
      <c r="Q41">
        <v>11.958041</v>
      </c>
      <c r="R41">
        <v>16.833500000000001</v>
      </c>
      <c r="S41">
        <v>13.970298</v>
      </c>
      <c r="T41">
        <v>0.40846399999999999</v>
      </c>
      <c r="U41">
        <v>418.77</v>
      </c>
      <c r="V41">
        <v>20.73</v>
      </c>
      <c r="W41">
        <v>43.324199999999998</v>
      </c>
      <c r="X41">
        <v>147.5155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0</v>
      </c>
      <c r="AG41">
        <v>40.872774</v>
      </c>
      <c r="AH41">
        <v>146.83974599999999</v>
      </c>
      <c r="AI41">
        <v>16.070349</v>
      </c>
      <c r="AJ41">
        <v>0</v>
      </c>
      <c r="AK41">
        <v>55.190640999999999</v>
      </c>
      <c r="AL41">
        <v>82.501999999999995</v>
      </c>
      <c r="AM41">
        <v>0</v>
      </c>
      <c r="AN41">
        <v>0</v>
      </c>
      <c r="AO41">
        <v>0</v>
      </c>
      <c r="AP41">
        <v>3.2025000000000001</v>
      </c>
      <c r="AQ41">
        <v>0</v>
      </c>
      <c r="AR41">
        <v>46.368000000000002</v>
      </c>
      <c r="AS41">
        <v>33.873497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0</v>
      </c>
      <c r="BA41">
        <v>1.6456759999999999</v>
      </c>
      <c r="BB41">
        <v>0.14399999999999999</v>
      </c>
      <c r="BC41">
        <v>75.67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2589.8740540000003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376.99639000000002</v>
      </c>
      <c r="L42">
        <v>359.71763099999998</v>
      </c>
      <c r="M42">
        <v>93.32</v>
      </c>
      <c r="N42">
        <v>119.59</v>
      </c>
      <c r="O42">
        <v>125.29529100000001</v>
      </c>
      <c r="P42">
        <v>122.9242</v>
      </c>
      <c r="Q42">
        <v>6.92</v>
      </c>
      <c r="R42">
        <v>16.833500000000001</v>
      </c>
      <c r="S42">
        <v>13.970298</v>
      </c>
      <c r="T42">
        <v>0.40846399999999999</v>
      </c>
      <c r="U42">
        <v>418.77</v>
      </c>
      <c r="V42">
        <v>20.73</v>
      </c>
      <c r="W42">
        <v>43.324199999999998</v>
      </c>
      <c r="X42">
        <v>147.5155</v>
      </c>
      <c r="Y42">
        <v>0</v>
      </c>
      <c r="Z42">
        <v>13.1076</v>
      </c>
      <c r="AA42">
        <v>28.09872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0</v>
      </c>
      <c r="AG42">
        <v>40.872774</v>
      </c>
      <c r="AH42">
        <v>146.83974599999999</v>
      </c>
      <c r="AI42">
        <v>16.070349</v>
      </c>
      <c r="AJ42">
        <v>0</v>
      </c>
      <c r="AK42">
        <v>55.190640999999999</v>
      </c>
      <c r="AL42">
        <v>82.501999999999995</v>
      </c>
      <c r="AM42">
        <v>0</v>
      </c>
      <c r="AN42">
        <v>0</v>
      </c>
      <c r="AO42">
        <v>0</v>
      </c>
      <c r="AP42">
        <v>3.2025000000000001</v>
      </c>
      <c r="AQ42">
        <v>0</v>
      </c>
      <c r="AR42">
        <v>46.368000000000002</v>
      </c>
      <c r="AS42">
        <v>33.873497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0</v>
      </c>
      <c r="BA42">
        <v>1.6456759999999999</v>
      </c>
      <c r="BB42">
        <v>0.14399999999999999</v>
      </c>
      <c r="BC42">
        <v>82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2576.9854550000005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420.0369</v>
      </c>
      <c r="L43">
        <v>360.46787599999999</v>
      </c>
      <c r="M43">
        <v>93.32</v>
      </c>
      <c r="N43">
        <v>119.59</v>
      </c>
      <c r="O43">
        <v>125.29529100000001</v>
      </c>
      <c r="P43">
        <v>122.9242</v>
      </c>
      <c r="Q43">
        <v>10.7936</v>
      </c>
      <c r="R43">
        <v>30.0443</v>
      </c>
      <c r="S43">
        <v>14.596543</v>
      </c>
      <c r="T43">
        <v>0.81</v>
      </c>
      <c r="U43">
        <v>418.77</v>
      </c>
      <c r="V43">
        <v>20.73</v>
      </c>
      <c r="W43">
        <v>43.324199999999998</v>
      </c>
      <c r="X43">
        <v>147.5155</v>
      </c>
      <c r="Y43">
        <v>0</v>
      </c>
      <c r="Z43">
        <v>13.1076</v>
      </c>
      <c r="AA43">
        <v>14.04936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0</v>
      </c>
      <c r="AG43">
        <v>40.872774</v>
      </c>
      <c r="AH43">
        <v>146.83974599999999</v>
      </c>
      <c r="AI43">
        <v>16.070349</v>
      </c>
      <c r="AJ43">
        <v>0</v>
      </c>
      <c r="AK43">
        <v>55.190640999999999</v>
      </c>
      <c r="AL43">
        <v>82.501999999999995</v>
      </c>
      <c r="AM43">
        <v>0</v>
      </c>
      <c r="AN43">
        <v>0</v>
      </c>
      <c r="AO43">
        <v>0</v>
      </c>
      <c r="AP43">
        <v>3.2025000000000001</v>
      </c>
      <c r="AQ43">
        <v>0</v>
      </c>
      <c r="AR43">
        <v>46.368000000000002</v>
      </c>
      <c r="AS43">
        <v>33.873497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0</v>
      </c>
      <c r="BA43">
        <v>1.6456759999999999</v>
      </c>
      <c r="BB43">
        <v>1.4417500000000001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2635.1367810000006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445.00689999999997</v>
      </c>
      <c r="L44">
        <v>360.46787599999999</v>
      </c>
      <c r="M44">
        <v>93.32</v>
      </c>
      <c r="N44">
        <v>119.59</v>
      </c>
      <c r="O44">
        <v>125.29529100000001</v>
      </c>
      <c r="P44">
        <v>122.9242</v>
      </c>
      <c r="Q44">
        <v>10.7936</v>
      </c>
      <c r="R44">
        <v>43.05</v>
      </c>
      <c r="S44">
        <v>14.596543</v>
      </c>
      <c r="T44">
        <v>0.81</v>
      </c>
      <c r="U44">
        <v>418.77</v>
      </c>
      <c r="V44">
        <v>20.73</v>
      </c>
      <c r="W44">
        <v>43.324199999999998</v>
      </c>
      <c r="X44">
        <v>147.5155</v>
      </c>
      <c r="Y44">
        <v>0</v>
      </c>
      <c r="Z44">
        <v>13.1076</v>
      </c>
      <c r="AA44">
        <v>0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0</v>
      </c>
      <c r="AG44">
        <v>40.872774</v>
      </c>
      <c r="AH44">
        <v>146.83974599999999</v>
      </c>
      <c r="AI44">
        <v>16.070349</v>
      </c>
      <c r="AJ44">
        <v>0</v>
      </c>
      <c r="AK44">
        <v>55.190640999999999</v>
      </c>
      <c r="AL44">
        <v>82.501999999999995</v>
      </c>
      <c r="AM44">
        <v>0</v>
      </c>
      <c r="AN44">
        <v>0</v>
      </c>
      <c r="AO44">
        <v>0</v>
      </c>
      <c r="AP44">
        <v>3.2025000000000001</v>
      </c>
      <c r="AQ44">
        <v>0</v>
      </c>
      <c r="AR44">
        <v>46.368000000000002</v>
      </c>
      <c r="AS44">
        <v>33.873497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0</v>
      </c>
      <c r="BA44">
        <v>1.6456759999999999</v>
      </c>
      <c r="BB44">
        <v>1.4417500000000001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2668.0631210000001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376.99639000000002</v>
      </c>
      <c r="L45">
        <v>359.45279499999998</v>
      </c>
      <c r="M45">
        <v>93.32</v>
      </c>
      <c r="N45">
        <v>119.59</v>
      </c>
      <c r="O45">
        <v>125.29529100000001</v>
      </c>
      <c r="P45">
        <v>122.9242</v>
      </c>
      <c r="Q45">
        <v>5.0199999999999996</v>
      </c>
      <c r="R45">
        <v>43.05</v>
      </c>
      <c r="S45">
        <v>13.705897</v>
      </c>
      <c r="T45">
        <v>8.1000000000000003E-2</v>
      </c>
      <c r="U45">
        <v>418.77</v>
      </c>
      <c r="V45">
        <v>20.73</v>
      </c>
      <c r="W45">
        <v>43.991900000000001</v>
      </c>
      <c r="X45">
        <v>147.5155</v>
      </c>
      <c r="Y45">
        <v>0</v>
      </c>
      <c r="Z45">
        <v>13.1076</v>
      </c>
      <c r="AA45">
        <v>0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0</v>
      </c>
      <c r="AG45">
        <v>40.872774</v>
      </c>
      <c r="AH45">
        <v>146.83974599999999</v>
      </c>
      <c r="AI45">
        <v>0</v>
      </c>
      <c r="AJ45">
        <v>0</v>
      </c>
      <c r="AK45">
        <v>55.190640999999999</v>
      </c>
      <c r="AL45">
        <v>82.501999999999995</v>
      </c>
      <c r="AM45">
        <v>0</v>
      </c>
      <c r="AN45">
        <v>0</v>
      </c>
      <c r="AO45">
        <v>0</v>
      </c>
      <c r="AP45">
        <v>3.2025000000000001</v>
      </c>
      <c r="AQ45">
        <v>0</v>
      </c>
      <c r="AR45">
        <v>46.368000000000002</v>
      </c>
      <c r="AS45">
        <v>33.873497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0</v>
      </c>
      <c r="BA45">
        <v>1.6456759999999999</v>
      </c>
      <c r="BB45">
        <v>1.4417500000000001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2581.2416350000003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376.99639000000002</v>
      </c>
      <c r="L46">
        <v>359.45279499999998</v>
      </c>
      <c r="M46">
        <v>93.32</v>
      </c>
      <c r="N46">
        <v>119.59</v>
      </c>
      <c r="O46">
        <v>125.29529100000001</v>
      </c>
      <c r="P46">
        <v>122.9242</v>
      </c>
      <c r="Q46">
        <v>7.99</v>
      </c>
      <c r="R46">
        <v>43.05</v>
      </c>
      <c r="S46">
        <v>14.129579</v>
      </c>
      <c r="T46">
        <v>8.1000000000000003E-2</v>
      </c>
      <c r="U46">
        <v>418.77</v>
      </c>
      <c r="V46">
        <v>20.73</v>
      </c>
      <c r="W46">
        <v>43.991900000000001</v>
      </c>
      <c r="X46">
        <v>147.5155</v>
      </c>
      <c r="Y46">
        <v>0</v>
      </c>
      <c r="Z46">
        <v>13.1076</v>
      </c>
      <c r="AA46">
        <v>0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0</v>
      </c>
      <c r="AG46">
        <v>40.872774</v>
      </c>
      <c r="AH46">
        <v>146.83974599999999</v>
      </c>
      <c r="AI46">
        <v>0</v>
      </c>
      <c r="AJ46">
        <v>0</v>
      </c>
      <c r="AK46">
        <v>55.190640999999999</v>
      </c>
      <c r="AL46">
        <v>82.501999999999995</v>
      </c>
      <c r="AM46">
        <v>0</v>
      </c>
      <c r="AN46">
        <v>0</v>
      </c>
      <c r="AO46">
        <v>0</v>
      </c>
      <c r="AP46">
        <v>3.2025000000000001</v>
      </c>
      <c r="AQ46">
        <v>0</v>
      </c>
      <c r="AR46">
        <v>46.368000000000002</v>
      </c>
      <c r="AS46">
        <v>33.873497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0</v>
      </c>
      <c r="BA46">
        <v>1.6456759999999999</v>
      </c>
      <c r="BB46">
        <v>1.4417500000000001</v>
      </c>
      <c r="BC46">
        <v>108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2587.6353170000002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376.73910999999998</v>
      </c>
      <c r="L47">
        <v>357.65447599999999</v>
      </c>
      <c r="M47">
        <v>93.32</v>
      </c>
      <c r="N47">
        <v>119.59</v>
      </c>
      <c r="O47">
        <v>125.29529100000001</v>
      </c>
      <c r="P47">
        <v>122.9242</v>
      </c>
      <c r="Q47">
        <v>8.02</v>
      </c>
      <c r="R47">
        <v>43.05</v>
      </c>
      <c r="S47">
        <v>14.136342000000001</v>
      </c>
      <c r="T47">
        <v>8.1000000000000003E-2</v>
      </c>
      <c r="U47">
        <v>418.77</v>
      </c>
      <c r="V47">
        <v>20.73</v>
      </c>
      <c r="W47">
        <v>43.991900000000001</v>
      </c>
      <c r="X47">
        <v>147.5155</v>
      </c>
      <c r="Y47">
        <v>0</v>
      </c>
      <c r="Z47">
        <v>13.1076</v>
      </c>
      <c r="AA47">
        <v>0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8.4434509999999996</v>
      </c>
      <c r="AG47">
        <v>40.872774</v>
      </c>
      <c r="AH47">
        <v>146.83974599999999</v>
      </c>
      <c r="AI47">
        <v>0</v>
      </c>
      <c r="AJ47">
        <v>0</v>
      </c>
      <c r="AK47">
        <v>55.190640999999999</v>
      </c>
      <c r="AL47">
        <v>82.501999999999995</v>
      </c>
      <c r="AM47">
        <v>0</v>
      </c>
      <c r="AN47">
        <v>0</v>
      </c>
      <c r="AO47">
        <v>0</v>
      </c>
      <c r="AP47">
        <v>3.2025000000000001</v>
      </c>
      <c r="AQ47">
        <v>0</v>
      </c>
      <c r="AR47">
        <v>46.368000000000002</v>
      </c>
      <c r="AS47">
        <v>33.873497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0</v>
      </c>
      <c r="BA47">
        <v>1.6456759999999999</v>
      </c>
      <c r="BB47">
        <v>1.4417500000000001</v>
      </c>
      <c r="BC47">
        <v>111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2597.0599320000001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376.73910999999998</v>
      </c>
      <c r="L48">
        <v>387.70400000000001</v>
      </c>
      <c r="M48">
        <v>93.287599999999998</v>
      </c>
      <c r="N48">
        <v>119.59</v>
      </c>
      <c r="O48">
        <v>125.29529100000001</v>
      </c>
      <c r="P48">
        <v>122.9242</v>
      </c>
      <c r="Q48">
        <v>8.02</v>
      </c>
      <c r="R48">
        <v>43.05</v>
      </c>
      <c r="S48">
        <v>14.136342000000001</v>
      </c>
      <c r="T48">
        <v>8.1000000000000003E-2</v>
      </c>
      <c r="U48">
        <v>418.77</v>
      </c>
      <c r="V48">
        <v>20.73</v>
      </c>
      <c r="W48">
        <v>43.991900000000001</v>
      </c>
      <c r="X48">
        <v>147.5155</v>
      </c>
      <c r="Y48">
        <v>0</v>
      </c>
      <c r="Z48">
        <v>13.1076</v>
      </c>
      <c r="AA48">
        <v>0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8.4434509999999996</v>
      </c>
      <c r="AG48">
        <v>40.872774</v>
      </c>
      <c r="AH48">
        <v>146.83974599999999</v>
      </c>
      <c r="AI48">
        <v>0</v>
      </c>
      <c r="AJ48">
        <v>0</v>
      </c>
      <c r="AK48">
        <v>55.190640999999999</v>
      </c>
      <c r="AL48">
        <v>82.501999999999995</v>
      </c>
      <c r="AM48">
        <v>0</v>
      </c>
      <c r="AN48">
        <v>0</v>
      </c>
      <c r="AO48">
        <v>0</v>
      </c>
      <c r="AP48">
        <v>3.2025000000000001</v>
      </c>
      <c r="AQ48">
        <v>0</v>
      </c>
      <c r="AR48">
        <v>46.368000000000002</v>
      </c>
      <c r="AS48">
        <v>33.873497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0</v>
      </c>
      <c r="BA48">
        <v>1.6456759999999999</v>
      </c>
      <c r="BB48">
        <v>1.4417500000000001</v>
      </c>
      <c r="BC48">
        <v>114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2630.0770560000001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377.347915</v>
      </c>
      <c r="L49">
        <v>390.70400000000001</v>
      </c>
      <c r="M49">
        <v>93.287599999999998</v>
      </c>
      <c r="N49">
        <v>119.59</v>
      </c>
      <c r="O49">
        <v>125.29529100000001</v>
      </c>
      <c r="P49">
        <v>122.9242</v>
      </c>
      <c r="Q49">
        <v>8.02</v>
      </c>
      <c r="R49">
        <v>43.05</v>
      </c>
      <c r="S49">
        <v>14.136342000000001</v>
      </c>
      <c r="T49">
        <v>8.1000000000000003E-2</v>
      </c>
      <c r="U49">
        <v>418.77</v>
      </c>
      <c r="V49">
        <v>20.73</v>
      </c>
      <c r="W49">
        <v>43.991900000000001</v>
      </c>
      <c r="X49">
        <v>147.5155</v>
      </c>
      <c r="Y49">
        <v>0</v>
      </c>
      <c r="Z49">
        <v>13.1076</v>
      </c>
      <c r="AA49">
        <v>0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6.178134</v>
      </c>
      <c r="AG49">
        <v>40.872774</v>
      </c>
      <c r="AH49">
        <v>138.71501000000001</v>
      </c>
      <c r="AI49">
        <v>0</v>
      </c>
      <c r="AJ49">
        <v>0</v>
      </c>
      <c r="AK49">
        <v>55.190640999999999</v>
      </c>
      <c r="AL49">
        <v>82.501999999999995</v>
      </c>
      <c r="AM49">
        <v>0</v>
      </c>
      <c r="AN49">
        <v>0</v>
      </c>
      <c r="AO49">
        <v>0</v>
      </c>
      <c r="AP49">
        <v>3.2025000000000001</v>
      </c>
      <c r="AQ49">
        <v>0</v>
      </c>
      <c r="AR49">
        <v>46.368000000000002</v>
      </c>
      <c r="AS49">
        <v>33.873497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0</v>
      </c>
      <c r="BA49">
        <v>1.5771059999999999</v>
      </c>
      <c r="BB49">
        <v>1.4417500000000001</v>
      </c>
      <c r="BC49">
        <v>122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2631.2272380000004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377.347915</v>
      </c>
      <c r="L50">
        <v>410.70400000000001</v>
      </c>
      <c r="M50">
        <v>93.287599999999998</v>
      </c>
      <c r="N50">
        <v>119.59</v>
      </c>
      <c r="O50">
        <v>125.29529100000001</v>
      </c>
      <c r="P50">
        <v>122.9242</v>
      </c>
      <c r="Q50">
        <v>8.02</v>
      </c>
      <c r="R50">
        <v>31.775663999999999</v>
      </c>
      <c r="S50">
        <v>14.136342000000001</v>
      </c>
      <c r="T50">
        <v>8.1000000000000003E-2</v>
      </c>
      <c r="U50">
        <v>418.77</v>
      </c>
      <c r="V50">
        <v>20.73</v>
      </c>
      <c r="W50">
        <v>43.991900000000001</v>
      </c>
      <c r="X50">
        <v>147.5155</v>
      </c>
      <c r="Y50">
        <v>0</v>
      </c>
      <c r="Z50">
        <v>13.1076</v>
      </c>
      <c r="AA50">
        <v>0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6.178134</v>
      </c>
      <c r="AG50">
        <v>40.872774</v>
      </c>
      <c r="AH50">
        <v>138.71501000000001</v>
      </c>
      <c r="AI50">
        <v>0</v>
      </c>
      <c r="AJ50">
        <v>0</v>
      </c>
      <c r="AK50">
        <v>55.190640999999999</v>
      </c>
      <c r="AL50">
        <v>82.501999999999995</v>
      </c>
      <c r="AM50">
        <v>0</v>
      </c>
      <c r="AN50">
        <v>0</v>
      </c>
      <c r="AO50">
        <v>0</v>
      </c>
      <c r="AP50">
        <v>3.2025000000000001</v>
      </c>
      <c r="AQ50">
        <v>0</v>
      </c>
      <c r="AR50">
        <v>46.368000000000002</v>
      </c>
      <c r="AS50">
        <v>33.873497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0</v>
      </c>
      <c r="BA50">
        <v>1.5771059999999999</v>
      </c>
      <c r="BB50">
        <v>1.4417500000000001</v>
      </c>
      <c r="BC50">
        <v>126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2643.952902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377.347915</v>
      </c>
      <c r="L51">
        <v>489.70400000000001</v>
      </c>
      <c r="M51">
        <v>93.287599999999998</v>
      </c>
      <c r="N51">
        <v>119.59</v>
      </c>
      <c r="O51">
        <v>125.29529100000001</v>
      </c>
      <c r="P51">
        <v>122.9242</v>
      </c>
      <c r="Q51">
        <v>7.02</v>
      </c>
      <c r="R51">
        <v>29.839200000000002</v>
      </c>
      <c r="S51">
        <v>14.136342000000001</v>
      </c>
      <c r="T51">
        <v>8.1000000000000003E-2</v>
      </c>
      <c r="U51">
        <v>418.77</v>
      </c>
      <c r="V51">
        <v>20.73</v>
      </c>
      <c r="W51">
        <v>43.991900000000001</v>
      </c>
      <c r="X51">
        <v>147.5155</v>
      </c>
      <c r="Y51">
        <v>0</v>
      </c>
      <c r="Z51">
        <v>13.1076</v>
      </c>
      <c r="AA51">
        <v>0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6.178134</v>
      </c>
      <c r="AG51">
        <v>40.872774</v>
      </c>
      <c r="AH51">
        <v>138.71501000000001</v>
      </c>
      <c r="AI51">
        <v>0</v>
      </c>
      <c r="AJ51">
        <v>0</v>
      </c>
      <c r="AK51">
        <v>55.190640999999999</v>
      </c>
      <c r="AL51">
        <v>82.501999999999995</v>
      </c>
      <c r="AM51">
        <v>0</v>
      </c>
      <c r="AN51">
        <v>0</v>
      </c>
      <c r="AO51">
        <v>0</v>
      </c>
      <c r="AP51">
        <v>11.529</v>
      </c>
      <c r="AQ51">
        <v>0</v>
      </c>
      <c r="AR51">
        <v>48.576000000000001</v>
      </c>
      <c r="AS51">
        <v>33.873497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0</v>
      </c>
      <c r="BA51">
        <v>1.5771059999999999</v>
      </c>
      <c r="BB51">
        <v>1.4417500000000001</v>
      </c>
      <c r="BC51">
        <v>128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2732.5509379999999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377.347915</v>
      </c>
      <c r="L52">
        <v>519.70399999999995</v>
      </c>
      <c r="M52">
        <v>93.287599999999998</v>
      </c>
      <c r="N52">
        <v>119.59</v>
      </c>
      <c r="O52">
        <v>125.29529100000001</v>
      </c>
      <c r="P52">
        <v>122.9242</v>
      </c>
      <c r="Q52">
        <v>7.02</v>
      </c>
      <c r="R52">
        <v>29.839200000000002</v>
      </c>
      <c r="S52">
        <v>14.136342000000001</v>
      </c>
      <c r="T52">
        <v>8.1000000000000003E-2</v>
      </c>
      <c r="U52">
        <v>418.77</v>
      </c>
      <c r="V52">
        <v>20.73</v>
      </c>
      <c r="W52">
        <v>43.991900000000001</v>
      </c>
      <c r="X52">
        <v>147.5155</v>
      </c>
      <c r="Y52">
        <v>0</v>
      </c>
      <c r="Z52">
        <v>13.1076</v>
      </c>
      <c r="AA52">
        <v>0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6.178134</v>
      </c>
      <c r="AG52">
        <v>40.872774</v>
      </c>
      <c r="AH52">
        <v>138.71501000000001</v>
      </c>
      <c r="AI52">
        <v>0</v>
      </c>
      <c r="AJ52">
        <v>0</v>
      </c>
      <c r="AK52">
        <v>55.190640999999999</v>
      </c>
      <c r="AL52">
        <v>82.501999999999995</v>
      </c>
      <c r="AM52">
        <v>0</v>
      </c>
      <c r="AN52">
        <v>0</v>
      </c>
      <c r="AO52">
        <v>0</v>
      </c>
      <c r="AP52">
        <v>11.529</v>
      </c>
      <c r="AQ52">
        <v>0</v>
      </c>
      <c r="AR52">
        <v>48.576000000000001</v>
      </c>
      <c r="AS52">
        <v>33.873497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0</v>
      </c>
      <c r="BA52">
        <v>1.5771059999999999</v>
      </c>
      <c r="BB52">
        <v>1.4417500000000001</v>
      </c>
      <c r="BC52">
        <v>130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2764.5509379999999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377.30089600000002</v>
      </c>
      <c r="L53">
        <v>534.70399999999995</v>
      </c>
      <c r="M53">
        <v>93.287599999999998</v>
      </c>
      <c r="N53">
        <v>119.59</v>
      </c>
      <c r="O53">
        <v>125.29529100000001</v>
      </c>
      <c r="P53">
        <v>122.9242</v>
      </c>
      <c r="Q53">
        <v>11.932005</v>
      </c>
      <c r="R53">
        <v>29.839200000000002</v>
      </c>
      <c r="S53">
        <v>14.136342000000001</v>
      </c>
      <c r="T53">
        <v>0.329816</v>
      </c>
      <c r="U53">
        <v>418.77</v>
      </c>
      <c r="V53">
        <v>20.73</v>
      </c>
      <c r="W53">
        <v>43.991900000000001</v>
      </c>
      <c r="X53">
        <v>147.5155</v>
      </c>
      <c r="Y53">
        <v>0</v>
      </c>
      <c r="Z53">
        <v>13.1076</v>
      </c>
      <c r="AA53">
        <v>0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6.178134</v>
      </c>
      <c r="AG53">
        <v>40.872774</v>
      </c>
      <c r="AH53">
        <v>138.71501000000001</v>
      </c>
      <c r="AI53">
        <v>0</v>
      </c>
      <c r="AJ53">
        <v>0</v>
      </c>
      <c r="AK53">
        <v>55.190640999999999</v>
      </c>
      <c r="AL53">
        <v>82.501999999999995</v>
      </c>
      <c r="AM53">
        <v>0</v>
      </c>
      <c r="AN53">
        <v>0</v>
      </c>
      <c r="AO53">
        <v>0</v>
      </c>
      <c r="AP53">
        <v>11.529</v>
      </c>
      <c r="AQ53">
        <v>0</v>
      </c>
      <c r="AR53">
        <v>46.368000000000002</v>
      </c>
      <c r="AS53">
        <v>33.873497</v>
      </c>
      <c r="AT53">
        <v>14.997377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0</v>
      </c>
      <c r="BA53">
        <v>1.5771059999999999</v>
      </c>
      <c r="BB53">
        <v>1.4417500000000001</v>
      </c>
      <c r="BC53">
        <v>132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2784.4527669999998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377.296313</v>
      </c>
      <c r="L54">
        <v>529.70399999999995</v>
      </c>
      <c r="M54">
        <v>93.287599999999998</v>
      </c>
      <c r="N54">
        <v>119.59</v>
      </c>
      <c r="O54">
        <v>125.29529100000001</v>
      </c>
      <c r="P54">
        <v>122.9242</v>
      </c>
      <c r="Q54">
        <v>11.932005</v>
      </c>
      <c r="R54">
        <v>29.839200000000002</v>
      </c>
      <c r="S54">
        <v>14.136342000000001</v>
      </c>
      <c r="T54">
        <v>0.329816</v>
      </c>
      <c r="U54">
        <v>418.77</v>
      </c>
      <c r="V54">
        <v>20.73</v>
      </c>
      <c r="W54">
        <v>43.991900000000001</v>
      </c>
      <c r="X54">
        <v>147.5155</v>
      </c>
      <c r="Y54">
        <v>0</v>
      </c>
      <c r="Z54">
        <v>13.1076</v>
      </c>
      <c r="AA54">
        <v>0</v>
      </c>
      <c r="AB54">
        <v>41.864567000000001</v>
      </c>
      <c r="AC54">
        <v>30.573592999999999</v>
      </c>
      <c r="AD54">
        <v>19.143301000000001</v>
      </c>
      <c r="AE54">
        <v>51.987209</v>
      </c>
      <c r="AF54">
        <v>6.178134</v>
      </c>
      <c r="AG54">
        <v>40.872774</v>
      </c>
      <c r="AH54">
        <v>138.71501000000001</v>
      </c>
      <c r="AI54">
        <v>0</v>
      </c>
      <c r="AJ54">
        <v>0</v>
      </c>
      <c r="AK54">
        <v>55.190640999999999</v>
      </c>
      <c r="AL54">
        <v>82.501999999999995</v>
      </c>
      <c r="AM54">
        <v>0</v>
      </c>
      <c r="AN54">
        <v>0</v>
      </c>
      <c r="AO54">
        <v>0</v>
      </c>
      <c r="AP54">
        <v>11.529</v>
      </c>
      <c r="AQ54">
        <v>0</v>
      </c>
      <c r="AR54">
        <v>46.368000000000002</v>
      </c>
      <c r="AS54">
        <v>33.873497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0</v>
      </c>
      <c r="BA54">
        <v>1.5771059999999999</v>
      </c>
      <c r="BB54">
        <v>1.4417500000000001</v>
      </c>
      <c r="BC54">
        <v>133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2780.4521569999997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405.14690000000002</v>
      </c>
      <c r="L55">
        <v>469.70400000000001</v>
      </c>
      <c r="M55">
        <v>93.287599999999998</v>
      </c>
      <c r="N55">
        <v>119.59</v>
      </c>
      <c r="O55">
        <v>125.29529100000001</v>
      </c>
      <c r="P55">
        <v>122.9242</v>
      </c>
      <c r="Q55">
        <v>12.098198999999999</v>
      </c>
      <c r="R55">
        <v>29.839200000000002</v>
      </c>
      <c r="S55">
        <v>14.725300000000001</v>
      </c>
      <c r="T55">
        <v>0.31345099999999998</v>
      </c>
      <c r="U55">
        <v>418.77</v>
      </c>
      <c r="V55">
        <v>20.73</v>
      </c>
      <c r="W55">
        <v>43.991900000000001</v>
      </c>
      <c r="X55">
        <v>147.5155</v>
      </c>
      <c r="Y55">
        <v>0</v>
      </c>
      <c r="Z55">
        <v>13.1076</v>
      </c>
      <c r="AA55">
        <v>0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6.178134</v>
      </c>
      <c r="AG55">
        <v>40.872774</v>
      </c>
      <c r="AH55">
        <v>138.71501000000001</v>
      </c>
      <c r="AI55">
        <v>0</v>
      </c>
      <c r="AJ55">
        <v>0</v>
      </c>
      <c r="AK55">
        <v>55.190640999999999</v>
      </c>
      <c r="AL55">
        <v>53.451999999999998</v>
      </c>
      <c r="AM55">
        <v>0</v>
      </c>
      <c r="AN55">
        <v>0</v>
      </c>
      <c r="AO55">
        <v>0</v>
      </c>
      <c r="AP55">
        <v>11.529</v>
      </c>
      <c r="AQ55">
        <v>0</v>
      </c>
      <c r="AR55">
        <v>46.368000000000002</v>
      </c>
      <c r="AS55">
        <v>33.873497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0</v>
      </c>
      <c r="BA55">
        <v>1.5771059999999999</v>
      </c>
      <c r="BB55">
        <v>1.4417500000000001</v>
      </c>
      <c r="BC55">
        <v>136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2722.9915309999997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405.14690000000002</v>
      </c>
      <c r="L56">
        <v>469.70400000000001</v>
      </c>
      <c r="M56">
        <v>93.287599999999998</v>
      </c>
      <c r="N56">
        <v>119.59</v>
      </c>
      <c r="O56">
        <v>125.29529100000001</v>
      </c>
      <c r="P56">
        <v>122.9242</v>
      </c>
      <c r="Q56">
        <v>12.098198999999999</v>
      </c>
      <c r="R56">
        <v>29.839200000000002</v>
      </c>
      <c r="S56">
        <v>14.725300000000001</v>
      </c>
      <c r="T56">
        <v>0.31345099999999998</v>
      </c>
      <c r="U56">
        <v>418.77</v>
      </c>
      <c r="V56">
        <v>20.73</v>
      </c>
      <c r="W56">
        <v>43.991900000000001</v>
      </c>
      <c r="X56">
        <v>147.5155</v>
      </c>
      <c r="Y56">
        <v>0</v>
      </c>
      <c r="Z56">
        <v>13.1076</v>
      </c>
      <c r="AA56">
        <v>0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6.178134</v>
      </c>
      <c r="AG56">
        <v>40.872774</v>
      </c>
      <c r="AH56">
        <v>138.71501000000001</v>
      </c>
      <c r="AI56">
        <v>0</v>
      </c>
      <c r="AJ56">
        <v>0</v>
      </c>
      <c r="AK56">
        <v>55.190640999999999</v>
      </c>
      <c r="AL56">
        <v>53.451999999999998</v>
      </c>
      <c r="AM56">
        <v>0</v>
      </c>
      <c r="AN56">
        <v>0</v>
      </c>
      <c r="AO56">
        <v>0</v>
      </c>
      <c r="AP56">
        <v>3.2025000000000001</v>
      </c>
      <c r="AQ56">
        <v>0</v>
      </c>
      <c r="AR56">
        <v>46.368000000000002</v>
      </c>
      <c r="AS56">
        <v>33.873497</v>
      </c>
      <c r="AT56">
        <v>14.979183000000001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0</v>
      </c>
      <c r="BA56">
        <v>1.5771059999999999</v>
      </c>
      <c r="BB56">
        <v>1.4417500000000001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2711.6428639999995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425.14690000000002</v>
      </c>
      <c r="L57">
        <v>534.70399999999995</v>
      </c>
      <c r="M57">
        <v>93.287599999999998</v>
      </c>
      <c r="N57">
        <v>119.59</v>
      </c>
      <c r="O57">
        <v>125.29529100000001</v>
      </c>
      <c r="P57">
        <v>122.9242</v>
      </c>
      <c r="Q57">
        <v>12.098198999999999</v>
      </c>
      <c r="R57">
        <v>29.839200000000002</v>
      </c>
      <c r="S57">
        <v>14.725300000000001</v>
      </c>
      <c r="T57">
        <v>0.31345099999999998</v>
      </c>
      <c r="U57">
        <v>418.77</v>
      </c>
      <c r="V57">
        <v>20.73</v>
      </c>
      <c r="W57">
        <v>43.991900000000001</v>
      </c>
      <c r="X57">
        <v>147.5155</v>
      </c>
      <c r="Y57">
        <v>0</v>
      </c>
      <c r="Z57">
        <v>13.1076</v>
      </c>
      <c r="AA57">
        <v>0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6.178134</v>
      </c>
      <c r="AG57">
        <v>40.872774</v>
      </c>
      <c r="AH57">
        <v>138.71501000000001</v>
      </c>
      <c r="AI57">
        <v>0</v>
      </c>
      <c r="AJ57">
        <v>0</v>
      </c>
      <c r="AK57">
        <v>55.190640999999999</v>
      </c>
      <c r="AL57">
        <v>53.451999999999998</v>
      </c>
      <c r="AM57">
        <v>0</v>
      </c>
      <c r="AN57">
        <v>0</v>
      </c>
      <c r="AO57">
        <v>0</v>
      </c>
      <c r="AP57">
        <v>11.529</v>
      </c>
      <c r="AQ57">
        <v>0</v>
      </c>
      <c r="AR57">
        <v>46.368000000000002</v>
      </c>
      <c r="AS57">
        <v>33.873497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0</v>
      </c>
      <c r="BA57">
        <v>1.5771059999999999</v>
      </c>
      <c r="BB57">
        <v>1.4417500000000001</v>
      </c>
      <c r="BC57">
        <v>125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2796.9915309999997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425.14690000000002</v>
      </c>
      <c r="L58">
        <v>609.70399999999995</v>
      </c>
      <c r="M58">
        <v>93.287599999999998</v>
      </c>
      <c r="N58">
        <v>119.59</v>
      </c>
      <c r="O58">
        <v>125.29529100000001</v>
      </c>
      <c r="P58">
        <v>122.9242</v>
      </c>
      <c r="Q58">
        <v>12.098198999999999</v>
      </c>
      <c r="R58">
        <v>29.839200000000002</v>
      </c>
      <c r="S58">
        <v>14.725300000000001</v>
      </c>
      <c r="T58">
        <v>0.31345099999999998</v>
      </c>
      <c r="U58">
        <v>418.77</v>
      </c>
      <c r="V58">
        <v>20.73</v>
      </c>
      <c r="W58">
        <v>43.991900000000001</v>
      </c>
      <c r="X58">
        <v>147.5155</v>
      </c>
      <c r="Y58">
        <v>0</v>
      </c>
      <c r="Z58">
        <v>13.1076</v>
      </c>
      <c r="AA58">
        <v>0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6.178134</v>
      </c>
      <c r="AG58">
        <v>40.872774</v>
      </c>
      <c r="AH58">
        <v>138.71501000000001</v>
      </c>
      <c r="AI58">
        <v>0</v>
      </c>
      <c r="AJ58">
        <v>0</v>
      </c>
      <c r="AK58">
        <v>55.190640999999999</v>
      </c>
      <c r="AL58">
        <v>82.501999999999995</v>
      </c>
      <c r="AM58">
        <v>0</v>
      </c>
      <c r="AN58">
        <v>0</v>
      </c>
      <c r="AO58">
        <v>0</v>
      </c>
      <c r="AP58">
        <v>11.529</v>
      </c>
      <c r="AQ58">
        <v>0</v>
      </c>
      <c r="AR58">
        <v>46.368000000000002</v>
      </c>
      <c r="AS58">
        <v>33.873497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0.19629199999999999</v>
      </c>
      <c r="BA58">
        <v>1.5771059999999999</v>
      </c>
      <c r="BB58">
        <v>1.4417500000000001</v>
      </c>
      <c r="BC58">
        <v>130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2906.2378229999999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429.55579999999998</v>
      </c>
      <c r="L59">
        <v>648.19759999999997</v>
      </c>
      <c r="M59">
        <v>93.287599999999998</v>
      </c>
      <c r="N59">
        <v>119.59</v>
      </c>
      <c r="O59">
        <v>125.29529100000001</v>
      </c>
      <c r="P59">
        <v>122.9242</v>
      </c>
      <c r="Q59">
        <v>16.255400000000002</v>
      </c>
      <c r="R59">
        <v>29.839200000000002</v>
      </c>
      <c r="S59">
        <v>18.822700000000001</v>
      </c>
      <c r="T59">
        <v>0.329816</v>
      </c>
      <c r="U59">
        <v>418.77</v>
      </c>
      <c r="V59">
        <v>20.73</v>
      </c>
      <c r="W59">
        <v>43.991900000000001</v>
      </c>
      <c r="X59">
        <v>147.5155</v>
      </c>
      <c r="Y59">
        <v>0</v>
      </c>
      <c r="Z59">
        <v>13.1076</v>
      </c>
      <c r="AA59">
        <v>0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6.178134</v>
      </c>
      <c r="AG59">
        <v>40.872774</v>
      </c>
      <c r="AH59">
        <v>138.71501000000001</v>
      </c>
      <c r="AI59">
        <v>0</v>
      </c>
      <c r="AJ59">
        <v>0</v>
      </c>
      <c r="AK59">
        <v>55.190640999999999</v>
      </c>
      <c r="AL59">
        <v>82.501999999999995</v>
      </c>
      <c r="AM59">
        <v>0</v>
      </c>
      <c r="AN59">
        <v>0</v>
      </c>
      <c r="AO59">
        <v>0</v>
      </c>
      <c r="AP59">
        <v>7.0454999999999997</v>
      </c>
      <c r="AQ59">
        <v>0</v>
      </c>
      <c r="AR59">
        <v>46.368000000000002</v>
      </c>
      <c r="AS59">
        <v>33.873497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0.60728000000000004</v>
      </c>
      <c r="BA59">
        <v>1.5771059999999999</v>
      </c>
      <c r="BB59">
        <v>1.4417500000000001</v>
      </c>
      <c r="BC59">
        <v>137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2960.3387770000004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429.55579999999998</v>
      </c>
      <c r="L60">
        <v>648.19759999999997</v>
      </c>
      <c r="M60">
        <v>93.287599999999998</v>
      </c>
      <c r="N60">
        <v>119.59</v>
      </c>
      <c r="O60">
        <v>125.29529100000001</v>
      </c>
      <c r="P60">
        <v>122.9242</v>
      </c>
      <c r="Q60">
        <v>16.255400000000002</v>
      </c>
      <c r="R60">
        <v>39.207287999999998</v>
      </c>
      <c r="S60">
        <v>18.822700000000001</v>
      </c>
      <c r="T60">
        <v>0.329816</v>
      </c>
      <c r="U60">
        <v>418.77</v>
      </c>
      <c r="V60">
        <v>20.73</v>
      </c>
      <c r="W60">
        <v>43.991900000000001</v>
      </c>
      <c r="X60">
        <v>147.5155</v>
      </c>
      <c r="Y60">
        <v>0</v>
      </c>
      <c r="Z60">
        <v>13.1076</v>
      </c>
      <c r="AA60">
        <v>0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6.178134</v>
      </c>
      <c r="AG60">
        <v>40.872774</v>
      </c>
      <c r="AH60">
        <v>138.71501000000001</v>
      </c>
      <c r="AI60">
        <v>0</v>
      </c>
      <c r="AJ60">
        <v>0</v>
      </c>
      <c r="AK60">
        <v>55.190640999999999</v>
      </c>
      <c r="AL60">
        <v>82.501999999999995</v>
      </c>
      <c r="AM60">
        <v>0</v>
      </c>
      <c r="AN60">
        <v>0</v>
      </c>
      <c r="AO60">
        <v>0</v>
      </c>
      <c r="AP60">
        <v>7.0454999999999997</v>
      </c>
      <c r="AQ60">
        <v>0</v>
      </c>
      <c r="AR60">
        <v>46.368000000000002</v>
      </c>
      <c r="AS60">
        <v>33.873497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1.2145600000000001</v>
      </c>
      <c r="BA60">
        <v>1.5771059999999999</v>
      </c>
      <c r="BB60">
        <v>1.4417500000000001</v>
      </c>
      <c r="BC60">
        <v>138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2971.3141450000003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442.55579999999998</v>
      </c>
      <c r="L61">
        <v>657.88990000000001</v>
      </c>
      <c r="M61">
        <v>93.287599999999998</v>
      </c>
      <c r="N61">
        <v>119.59</v>
      </c>
      <c r="O61">
        <v>125.29529100000001</v>
      </c>
      <c r="P61">
        <v>122.9242</v>
      </c>
      <c r="Q61">
        <v>20.755001</v>
      </c>
      <c r="R61">
        <v>43.05</v>
      </c>
      <c r="S61">
        <v>26.711300000000001</v>
      </c>
      <c r="T61">
        <v>0.81</v>
      </c>
      <c r="U61">
        <v>418.77</v>
      </c>
      <c r="V61">
        <v>20.73</v>
      </c>
      <c r="W61">
        <v>43.991900000000001</v>
      </c>
      <c r="X61">
        <v>147.5155</v>
      </c>
      <c r="Y61">
        <v>0</v>
      </c>
      <c r="Z61">
        <v>6.5537999999999998</v>
      </c>
      <c r="AA61">
        <v>0</v>
      </c>
      <c r="AB61">
        <v>41.864567000000001</v>
      </c>
      <c r="AC61">
        <v>30.573592999999999</v>
      </c>
      <c r="AD61">
        <v>19.143301000000001</v>
      </c>
      <c r="AE61">
        <v>51.987209</v>
      </c>
      <c r="AF61">
        <v>6.178134</v>
      </c>
      <c r="AG61">
        <v>40.872774</v>
      </c>
      <c r="AH61">
        <v>138.71501000000001</v>
      </c>
      <c r="AI61">
        <v>0</v>
      </c>
      <c r="AJ61">
        <v>0</v>
      </c>
      <c r="AK61">
        <v>55.190640999999999</v>
      </c>
      <c r="AL61">
        <v>82.501999999999995</v>
      </c>
      <c r="AM61">
        <v>0</v>
      </c>
      <c r="AN61">
        <v>0</v>
      </c>
      <c r="AO61">
        <v>0</v>
      </c>
      <c r="AP61">
        <v>7.6859999999999999</v>
      </c>
      <c r="AQ61">
        <v>0</v>
      </c>
      <c r="AR61">
        <v>46.368000000000002</v>
      </c>
      <c r="AS61">
        <v>33.873497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1.8218399999999999</v>
      </c>
      <c r="BA61">
        <v>1.5771059999999999</v>
      </c>
      <c r="BB61">
        <v>1.4417500000000001</v>
      </c>
      <c r="BC61">
        <v>138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3005.4115219999999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531.58929999999998</v>
      </c>
      <c r="L62">
        <v>657.88990000000001</v>
      </c>
      <c r="M62">
        <v>93.287599999999998</v>
      </c>
      <c r="N62">
        <v>119.59</v>
      </c>
      <c r="O62">
        <v>125.29529100000001</v>
      </c>
      <c r="P62">
        <v>122.9242</v>
      </c>
      <c r="Q62">
        <v>20.755001</v>
      </c>
      <c r="R62">
        <v>43.05</v>
      </c>
      <c r="S62">
        <v>26.711300000000001</v>
      </c>
      <c r="T62">
        <v>0.81</v>
      </c>
      <c r="U62">
        <v>418.77</v>
      </c>
      <c r="V62">
        <v>20.73</v>
      </c>
      <c r="W62">
        <v>43.991900000000001</v>
      </c>
      <c r="X62">
        <v>147.5155</v>
      </c>
      <c r="Y62">
        <v>0</v>
      </c>
      <c r="Z62">
        <v>6.5537999999999998</v>
      </c>
      <c r="AA62">
        <v>0</v>
      </c>
      <c r="AB62">
        <v>41.864567000000001</v>
      </c>
      <c r="AC62">
        <v>30.573592999999999</v>
      </c>
      <c r="AD62">
        <v>19.143301000000001</v>
      </c>
      <c r="AE62">
        <v>51.987209</v>
      </c>
      <c r="AF62">
        <v>6.178134</v>
      </c>
      <c r="AG62">
        <v>40.872774</v>
      </c>
      <c r="AH62">
        <v>138.71501000000001</v>
      </c>
      <c r="AI62">
        <v>0</v>
      </c>
      <c r="AJ62">
        <v>0</v>
      </c>
      <c r="AK62">
        <v>55.190640999999999</v>
      </c>
      <c r="AL62">
        <v>82.501999999999995</v>
      </c>
      <c r="AM62">
        <v>0</v>
      </c>
      <c r="AN62">
        <v>0</v>
      </c>
      <c r="AO62">
        <v>0</v>
      </c>
      <c r="AP62">
        <v>7.6859999999999999</v>
      </c>
      <c r="AQ62">
        <v>0</v>
      </c>
      <c r="AR62">
        <v>46.368000000000002</v>
      </c>
      <c r="AS62">
        <v>33.873497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1.5771059999999999</v>
      </c>
      <c r="BB62">
        <v>1.4417500000000001</v>
      </c>
      <c r="BC62">
        <v>138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3095.0523010000002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551.55579999999998</v>
      </c>
      <c r="L63">
        <v>657.88990000000001</v>
      </c>
      <c r="M63">
        <v>93.287599999999998</v>
      </c>
      <c r="N63">
        <v>119.59</v>
      </c>
      <c r="O63">
        <v>125.29529100000001</v>
      </c>
      <c r="P63">
        <v>122.9242</v>
      </c>
      <c r="Q63">
        <v>20.755001</v>
      </c>
      <c r="R63">
        <v>43.05</v>
      </c>
      <c r="S63">
        <v>26.711300000000001</v>
      </c>
      <c r="T63">
        <v>0.81</v>
      </c>
      <c r="U63">
        <v>418.77</v>
      </c>
      <c r="V63">
        <v>20.73</v>
      </c>
      <c r="W63">
        <v>43.991900000000001</v>
      </c>
      <c r="X63">
        <v>147.5155</v>
      </c>
      <c r="Y63">
        <v>0</v>
      </c>
      <c r="Z63">
        <v>6.5537999999999998</v>
      </c>
      <c r="AA63">
        <v>0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6.178134</v>
      </c>
      <c r="AG63">
        <v>40.872774</v>
      </c>
      <c r="AH63">
        <v>138.71501000000001</v>
      </c>
      <c r="AI63">
        <v>3.3479899999999998</v>
      </c>
      <c r="AJ63">
        <v>0</v>
      </c>
      <c r="AK63">
        <v>55.190640999999999</v>
      </c>
      <c r="AL63">
        <v>82.501999999999995</v>
      </c>
      <c r="AM63">
        <v>0</v>
      </c>
      <c r="AN63">
        <v>0</v>
      </c>
      <c r="AO63">
        <v>0</v>
      </c>
      <c r="AP63">
        <v>7.6859999999999999</v>
      </c>
      <c r="AQ63">
        <v>0</v>
      </c>
      <c r="AR63">
        <v>46.368000000000002</v>
      </c>
      <c r="AS63">
        <v>33.873497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1.5771059999999999</v>
      </c>
      <c r="BB63">
        <v>1.4417500000000001</v>
      </c>
      <c r="BC63">
        <v>138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3118.3667909999999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602.55579999999998</v>
      </c>
      <c r="L64">
        <v>657.88990000000001</v>
      </c>
      <c r="M64">
        <v>93.287599999999998</v>
      </c>
      <c r="N64">
        <v>119.59</v>
      </c>
      <c r="O64">
        <v>125.29529100000001</v>
      </c>
      <c r="P64">
        <v>122.9242</v>
      </c>
      <c r="Q64">
        <v>20.755001</v>
      </c>
      <c r="R64">
        <v>43.05</v>
      </c>
      <c r="S64">
        <v>26.711300000000001</v>
      </c>
      <c r="T64">
        <v>0.81</v>
      </c>
      <c r="U64">
        <v>418.77</v>
      </c>
      <c r="V64">
        <v>20.73</v>
      </c>
      <c r="W64">
        <v>43.991900000000001</v>
      </c>
      <c r="X64">
        <v>147.5155</v>
      </c>
      <c r="Y64">
        <v>0</v>
      </c>
      <c r="Z64">
        <v>6.5537999999999998</v>
      </c>
      <c r="AA64">
        <v>0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6.178134</v>
      </c>
      <c r="AG64">
        <v>40.872774</v>
      </c>
      <c r="AH64">
        <v>138.71501000000001</v>
      </c>
      <c r="AI64">
        <v>16.070349</v>
      </c>
      <c r="AJ64">
        <v>0</v>
      </c>
      <c r="AK64">
        <v>55.190640999999999</v>
      </c>
      <c r="AL64">
        <v>82.501999999999995</v>
      </c>
      <c r="AM64">
        <v>0</v>
      </c>
      <c r="AN64">
        <v>0</v>
      </c>
      <c r="AO64">
        <v>0</v>
      </c>
      <c r="AP64">
        <v>7.6859999999999999</v>
      </c>
      <c r="AQ64">
        <v>0</v>
      </c>
      <c r="AR64">
        <v>46.368000000000002</v>
      </c>
      <c r="AS64">
        <v>33.873497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1.5771059999999999</v>
      </c>
      <c r="BB64">
        <v>1.4417500000000001</v>
      </c>
      <c r="BC64">
        <v>138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3182.0891499999998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643.2165</v>
      </c>
      <c r="L65">
        <v>657.88990000000001</v>
      </c>
      <c r="M65">
        <v>93.287599999999998</v>
      </c>
      <c r="N65">
        <v>119.59</v>
      </c>
      <c r="O65">
        <v>125.29529100000001</v>
      </c>
      <c r="P65">
        <v>122.9242</v>
      </c>
      <c r="Q65">
        <v>20.755001</v>
      </c>
      <c r="R65">
        <v>43.05</v>
      </c>
      <c r="S65">
        <v>26.711300000000001</v>
      </c>
      <c r="T65">
        <v>0.81</v>
      </c>
      <c r="U65">
        <v>418.77</v>
      </c>
      <c r="V65">
        <v>20.73</v>
      </c>
      <c r="W65">
        <v>43.991900000000001</v>
      </c>
      <c r="X65">
        <v>147.5155</v>
      </c>
      <c r="Y65">
        <v>0</v>
      </c>
      <c r="Z65">
        <v>6.5537999999999998</v>
      </c>
      <c r="AA65">
        <v>0</v>
      </c>
      <c r="AB65">
        <v>41.864567000000001</v>
      </c>
      <c r="AC65">
        <v>30.573592999999999</v>
      </c>
      <c r="AD65">
        <v>19.187691000000001</v>
      </c>
      <c r="AE65">
        <v>51.987209</v>
      </c>
      <c r="AF65">
        <v>6.178134</v>
      </c>
      <c r="AG65">
        <v>40.872774</v>
      </c>
      <c r="AH65">
        <v>138.71501000000001</v>
      </c>
      <c r="AI65">
        <v>16.070349</v>
      </c>
      <c r="AJ65">
        <v>0</v>
      </c>
      <c r="AK65">
        <v>55.190640999999999</v>
      </c>
      <c r="AL65">
        <v>84.9422</v>
      </c>
      <c r="AM65">
        <v>0</v>
      </c>
      <c r="AN65">
        <v>0</v>
      </c>
      <c r="AO65">
        <v>0</v>
      </c>
      <c r="AP65">
        <v>7.6859999999999999</v>
      </c>
      <c r="AQ65">
        <v>0</v>
      </c>
      <c r="AR65">
        <v>46.368000000000002</v>
      </c>
      <c r="AS65">
        <v>33.873497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1.5771059999999999</v>
      </c>
      <c r="BB65">
        <v>1.4417500000000001</v>
      </c>
      <c r="BC65">
        <v>138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3225.2344400000002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643.2165</v>
      </c>
      <c r="L66">
        <v>657.88990000000001</v>
      </c>
      <c r="M66">
        <v>93.287599999999998</v>
      </c>
      <c r="N66">
        <v>119.59</v>
      </c>
      <c r="O66">
        <v>125.29529100000001</v>
      </c>
      <c r="P66">
        <v>122.9242</v>
      </c>
      <c r="Q66">
        <v>20.755001</v>
      </c>
      <c r="R66">
        <v>43.05</v>
      </c>
      <c r="S66">
        <v>26.711300000000001</v>
      </c>
      <c r="T66">
        <v>0.81</v>
      </c>
      <c r="U66">
        <v>418.77</v>
      </c>
      <c r="V66">
        <v>20.73</v>
      </c>
      <c r="W66">
        <v>43.991900000000001</v>
      </c>
      <c r="X66">
        <v>147.5155</v>
      </c>
      <c r="Y66">
        <v>0</v>
      </c>
      <c r="Z66">
        <v>6.5537999999999998</v>
      </c>
      <c r="AA66">
        <v>0</v>
      </c>
      <c r="AB66">
        <v>41.864567000000001</v>
      </c>
      <c r="AC66">
        <v>30.573592999999999</v>
      </c>
      <c r="AD66">
        <v>19.187691000000001</v>
      </c>
      <c r="AE66">
        <v>51.987209</v>
      </c>
      <c r="AF66">
        <v>6.178134</v>
      </c>
      <c r="AG66">
        <v>40.872774</v>
      </c>
      <c r="AH66">
        <v>138.71501000000001</v>
      </c>
      <c r="AI66">
        <v>16.070349</v>
      </c>
      <c r="AJ66">
        <v>0</v>
      </c>
      <c r="AK66">
        <v>55.190640999999999</v>
      </c>
      <c r="AL66">
        <v>84.9422</v>
      </c>
      <c r="AM66">
        <v>0</v>
      </c>
      <c r="AN66">
        <v>0</v>
      </c>
      <c r="AO66">
        <v>0</v>
      </c>
      <c r="AP66">
        <v>7.6859999999999999</v>
      </c>
      <c r="AQ66">
        <v>0</v>
      </c>
      <c r="AR66">
        <v>46.368000000000002</v>
      </c>
      <c r="AS66">
        <v>33.873497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1.5771059999999999</v>
      </c>
      <c r="BB66">
        <v>1.4417500000000001</v>
      </c>
      <c r="BC66">
        <v>138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3225.2344400000002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688.24901399999999</v>
      </c>
      <c r="L67">
        <v>657.88990000000001</v>
      </c>
      <c r="M67">
        <v>93.287599999999998</v>
      </c>
      <c r="N67">
        <v>119.59</v>
      </c>
      <c r="O67">
        <v>125.29529100000001</v>
      </c>
      <c r="P67">
        <v>122.9242</v>
      </c>
      <c r="Q67">
        <v>20.755001</v>
      </c>
      <c r="R67">
        <v>43.05</v>
      </c>
      <c r="S67">
        <v>26.711300000000001</v>
      </c>
      <c r="T67">
        <v>0.81</v>
      </c>
      <c r="U67">
        <v>418.77</v>
      </c>
      <c r="V67">
        <v>20.73</v>
      </c>
      <c r="W67">
        <v>42.49</v>
      </c>
      <c r="X67">
        <v>147.5155</v>
      </c>
      <c r="Y67">
        <v>0</v>
      </c>
      <c r="Z67">
        <v>6.5537999999999998</v>
      </c>
      <c r="AA67">
        <v>12.877000000000001</v>
      </c>
      <c r="AB67">
        <v>41.864567000000001</v>
      </c>
      <c r="AC67">
        <v>30.573592999999999</v>
      </c>
      <c r="AD67">
        <v>19.187691000000001</v>
      </c>
      <c r="AE67">
        <v>51.987209</v>
      </c>
      <c r="AF67">
        <v>6.178134</v>
      </c>
      <c r="AG67">
        <v>40.872774</v>
      </c>
      <c r="AH67">
        <v>138.71501000000001</v>
      </c>
      <c r="AI67">
        <v>16.070349</v>
      </c>
      <c r="AJ67">
        <v>0</v>
      </c>
      <c r="AK67">
        <v>55.190640999999999</v>
      </c>
      <c r="AL67">
        <v>84.9422</v>
      </c>
      <c r="AM67">
        <v>0</v>
      </c>
      <c r="AN67">
        <v>0</v>
      </c>
      <c r="AO67">
        <v>0</v>
      </c>
      <c r="AP67">
        <v>7.6859999999999999</v>
      </c>
      <c r="AQ67">
        <v>0</v>
      </c>
      <c r="AR67">
        <v>46.368000000000002</v>
      </c>
      <c r="AS67">
        <v>33.873497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1.5771059999999999</v>
      </c>
      <c r="BB67">
        <v>1.4417500000000001</v>
      </c>
      <c r="BC67">
        <v>138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3281.6420539999999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688.24901399999999</v>
      </c>
      <c r="L68">
        <v>657.88990000000001</v>
      </c>
      <c r="M68">
        <v>93.287599999999998</v>
      </c>
      <c r="N68">
        <v>119.59</v>
      </c>
      <c r="O68">
        <v>125.29529100000001</v>
      </c>
      <c r="P68">
        <v>122.9242</v>
      </c>
      <c r="Q68">
        <v>20.755001</v>
      </c>
      <c r="R68">
        <v>43.05</v>
      </c>
      <c r="S68">
        <v>26.711300000000001</v>
      </c>
      <c r="T68">
        <v>0.81</v>
      </c>
      <c r="U68">
        <v>418.77</v>
      </c>
      <c r="V68">
        <v>20.73</v>
      </c>
      <c r="W68">
        <v>42.49</v>
      </c>
      <c r="X68">
        <v>147.5155</v>
      </c>
      <c r="Y68">
        <v>0</v>
      </c>
      <c r="Z68">
        <v>6.5537999999999998</v>
      </c>
      <c r="AA68">
        <v>14.04936</v>
      </c>
      <c r="AB68">
        <v>41.864567000000001</v>
      </c>
      <c r="AC68">
        <v>30.573592999999999</v>
      </c>
      <c r="AD68">
        <v>19.187691000000001</v>
      </c>
      <c r="AE68">
        <v>51.987209</v>
      </c>
      <c r="AF68">
        <v>6.178134</v>
      </c>
      <c r="AG68">
        <v>40.872774</v>
      </c>
      <c r="AH68">
        <v>138.71501000000001</v>
      </c>
      <c r="AI68">
        <v>16.070349</v>
      </c>
      <c r="AJ68">
        <v>0</v>
      </c>
      <c r="AK68">
        <v>55.190640999999999</v>
      </c>
      <c r="AL68">
        <v>84.9422</v>
      </c>
      <c r="AM68">
        <v>5.5408150000000003</v>
      </c>
      <c r="AN68">
        <v>0</v>
      </c>
      <c r="AO68">
        <v>0</v>
      </c>
      <c r="AP68">
        <v>7.6859999999999999</v>
      </c>
      <c r="AQ68">
        <v>0</v>
      </c>
      <c r="AR68">
        <v>46.368000000000002</v>
      </c>
      <c r="AS68">
        <v>33.873497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1.5771059999999999</v>
      </c>
      <c r="BB68">
        <v>1.4417500000000001</v>
      </c>
      <c r="BC68">
        <v>138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3288.3552290000002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688.24901399999999</v>
      </c>
      <c r="L69">
        <v>657.88990000000001</v>
      </c>
      <c r="M69">
        <v>93.287599999999998</v>
      </c>
      <c r="N69">
        <v>119.59</v>
      </c>
      <c r="O69">
        <v>125.29529100000001</v>
      </c>
      <c r="P69">
        <v>122.9242</v>
      </c>
      <c r="Q69">
        <v>20.755001</v>
      </c>
      <c r="R69">
        <v>43.05</v>
      </c>
      <c r="S69">
        <v>26.711300000000001</v>
      </c>
      <c r="T69">
        <v>0.81</v>
      </c>
      <c r="U69">
        <v>418.77</v>
      </c>
      <c r="V69">
        <v>20.73</v>
      </c>
      <c r="W69">
        <v>42.49</v>
      </c>
      <c r="X69">
        <v>147.5155</v>
      </c>
      <c r="Y69">
        <v>0</v>
      </c>
      <c r="Z69">
        <v>6.5537999999999998</v>
      </c>
      <c r="AA69">
        <v>25.28</v>
      </c>
      <c r="AB69">
        <v>41.864567000000001</v>
      </c>
      <c r="AC69">
        <v>30.573592999999999</v>
      </c>
      <c r="AD69">
        <v>19.187691000000001</v>
      </c>
      <c r="AE69">
        <v>51.987209</v>
      </c>
      <c r="AF69">
        <v>8.4434509999999996</v>
      </c>
      <c r="AG69">
        <v>40.872774</v>
      </c>
      <c r="AH69">
        <v>138.71501000000001</v>
      </c>
      <c r="AI69">
        <v>16.070349</v>
      </c>
      <c r="AJ69">
        <v>0</v>
      </c>
      <c r="AK69">
        <v>55.190640999999999</v>
      </c>
      <c r="AL69">
        <v>84.9422</v>
      </c>
      <c r="AM69">
        <v>11.081630000000001</v>
      </c>
      <c r="AN69">
        <v>0</v>
      </c>
      <c r="AO69">
        <v>0</v>
      </c>
      <c r="AP69">
        <v>7.6859999999999999</v>
      </c>
      <c r="AQ69">
        <v>0</v>
      </c>
      <c r="AR69">
        <v>46.368000000000002</v>
      </c>
      <c r="AS69">
        <v>33.873497</v>
      </c>
      <c r="AT69">
        <v>18.114352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1.5771059999999999</v>
      </c>
      <c r="BB69">
        <v>1.4417500000000001</v>
      </c>
      <c r="BC69">
        <v>124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3296.5050030000007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688.24901399999999</v>
      </c>
      <c r="L70">
        <v>657.88990000000001</v>
      </c>
      <c r="M70">
        <v>93.287599999999998</v>
      </c>
      <c r="N70">
        <v>119.59</v>
      </c>
      <c r="O70">
        <v>125.29529100000001</v>
      </c>
      <c r="P70">
        <v>122.9242</v>
      </c>
      <c r="Q70">
        <v>20.755001</v>
      </c>
      <c r="R70">
        <v>43.05</v>
      </c>
      <c r="S70">
        <v>26.711300000000001</v>
      </c>
      <c r="T70">
        <v>0.81</v>
      </c>
      <c r="U70">
        <v>418.77</v>
      </c>
      <c r="V70">
        <v>20.73</v>
      </c>
      <c r="W70">
        <v>42.49</v>
      </c>
      <c r="X70">
        <v>147.5155</v>
      </c>
      <c r="Y70">
        <v>0</v>
      </c>
      <c r="Z70">
        <v>13.1076</v>
      </c>
      <c r="AA70">
        <v>36.734999999999999</v>
      </c>
      <c r="AB70">
        <v>41.864567000000001</v>
      </c>
      <c r="AC70">
        <v>30.573592999999999</v>
      </c>
      <c r="AD70">
        <v>19.187691000000001</v>
      </c>
      <c r="AE70">
        <v>51.987209</v>
      </c>
      <c r="AF70">
        <v>8.4434509999999996</v>
      </c>
      <c r="AG70">
        <v>40.872774</v>
      </c>
      <c r="AH70">
        <v>138.71501000000001</v>
      </c>
      <c r="AI70">
        <v>16.070349</v>
      </c>
      <c r="AJ70">
        <v>0</v>
      </c>
      <c r="AK70">
        <v>55.190640999999999</v>
      </c>
      <c r="AL70">
        <v>84.9422</v>
      </c>
      <c r="AM70">
        <v>11.893164000000001</v>
      </c>
      <c r="AN70">
        <v>0</v>
      </c>
      <c r="AO70">
        <v>0</v>
      </c>
      <c r="AP70">
        <v>7.6859999999999999</v>
      </c>
      <c r="AQ70">
        <v>0</v>
      </c>
      <c r="AR70">
        <v>46.368000000000002</v>
      </c>
      <c r="AS70">
        <v>33.873497</v>
      </c>
      <c r="AT70">
        <v>18.679949000000001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1.5771059999999999</v>
      </c>
      <c r="BB70">
        <v>1.4417500000000001</v>
      </c>
      <c r="BC70">
        <v>124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3315.890934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688.24901399999999</v>
      </c>
      <c r="L71">
        <v>657.88990000000001</v>
      </c>
      <c r="M71">
        <v>93.287599999999998</v>
      </c>
      <c r="N71">
        <v>119.59</v>
      </c>
      <c r="O71">
        <v>125.29529100000001</v>
      </c>
      <c r="P71">
        <v>122.9242</v>
      </c>
      <c r="Q71">
        <v>20.755001</v>
      </c>
      <c r="R71">
        <v>43.05</v>
      </c>
      <c r="S71">
        <v>26.711300000000001</v>
      </c>
      <c r="T71">
        <v>0.81</v>
      </c>
      <c r="U71">
        <v>418.77</v>
      </c>
      <c r="V71">
        <v>20.73</v>
      </c>
      <c r="W71">
        <v>42.49</v>
      </c>
      <c r="X71">
        <v>147.5155</v>
      </c>
      <c r="Y71">
        <v>0</v>
      </c>
      <c r="Z71">
        <v>13.1076</v>
      </c>
      <c r="AA71">
        <v>42.14808</v>
      </c>
      <c r="AB71">
        <v>41.864567000000001</v>
      </c>
      <c r="AC71">
        <v>30.573592999999999</v>
      </c>
      <c r="AD71">
        <v>19.187691000000001</v>
      </c>
      <c r="AE71">
        <v>51.987209</v>
      </c>
      <c r="AF71">
        <v>8.4434509999999996</v>
      </c>
      <c r="AG71">
        <v>40.872774</v>
      </c>
      <c r="AH71">
        <v>122.366456</v>
      </c>
      <c r="AI71">
        <v>16.070349</v>
      </c>
      <c r="AJ71">
        <v>0</v>
      </c>
      <c r="AK71">
        <v>55.190640999999999</v>
      </c>
      <c r="AL71">
        <v>84.9422</v>
      </c>
      <c r="AM71">
        <v>16.588864999999998</v>
      </c>
      <c r="AN71">
        <v>0</v>
      </c>
      <c r="AO71">
        <v>0</v>
      </c>
      <c r="AP71">
        <v>7.6859999999999999</v>
      </c>
      <c r="AQ71">
        <v>0</v>
      </c>
      <c r="AR71">
        <v>48.576000000000001</v>
      </c>
      <c r="AS71">
        <v>33.873497</v>
      </c>
      <c r="AT71">
        <v>18.679949000000001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1.391564</v>
      </c>
      <c r="BB71">
        <v>1.4417500000000001</v>
      </c>
      <c r="BC71">
        <v>132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3319.6736190000001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688.24901399999999</v>
      </c>
      <c r="L72">
        <v>657.88990000000001</v>
      </c>
      <c r="M72">
        <v>93.287599999999998</v>
      </c>
      <c r="N72">
        <v>119.59</v>
      </c>
      <c r="O72">
        <v>125.29529100000001</v>
      </c>
      <c r="P72">
        <v>122.9242</v>
      </c>
      <c r="Q72">
        <v>20.755001</v>
      </c>
      <c r="R72">
        <v>43.05</v>
      </c>
      <c r="S72">
        <v>26.711300000000001</v>
      </c>
      <c r="T72">
        <v>0.81</v>
      </c>
      <c r="U72">
        <v>418.77</v>
      </c>
      <c r="V72">
        <v>20.73</v>
      </c>
      <c r="W72">
        <v>42.49</v>
      </c>
      <c r="X72">
        <v>147.5155</v>
      </c>
      <c r="Y72">
        <v>0</v>
      </c>
      <c r="Z72">
        <v>13.1076</v>
      </c>
      <c r="AA72">
        <v>42.14808</v>
      </c>
      <c r="AB72">
        <v>41.864567000000001</v>
      </c>
      <c r="AC72">
        <v>30.573592999999999</v>
      </c>
      <c r="AD72">
        <v>19.187691000000001</v>
      </c>
      <c r="AE72">
        <v>51.987209</v>
      </c>
      <c r="AF72">
        <v>8.4434509999999996</v>
      </c>
      <c r="AG72">
        <v>40.872774</v>
      </c>
      <c r="AH72">
        <v>108.990365</v>
      </c>
      <c r="AI72">
        <v>16.070349</v>
      </c>
      <c r="AJ72">
        <v>0</v>
      </c>
      <c r="AK72">
        <v>55.190640999999999</v>
      </c>
      <c r="AL72">
        <v>84.9422</v>
      </c>
      <c r="AM72">
        <v>16.588864999999998</v>
      </c>
      <c r="AN72">
        <v>0</v>
      </c>
      <c r="AO72">
        <v>0</v>
      </c>
      <c r="AP72">
        <v>7.6859999999999999</v>
      </c>
      <c r="AQ72">
        <v>0</v>
      </c>
      <c r="AR72">
        <v>48.576000000000001</v>
      </c>
      <c r="AS72">
        <v>33.873497</v>
      </c>
      <c r="AT72">
        <v>18.679949000000001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1.2382899999999999</v>
      </c>
      <c r="BB72">
        <v>1.4417500000000001</v>
      </c>
      <c r="BC72">
        <v>120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3294.1442539999998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681.58929999999998</v>
      </c>
      <c r="L73">
        <v>657.88990000000001</v>
      </c>
      <c r="M73">
        <v>93.287599999999998</v>
      </c>
      <c r="N73">
        <v>119.59</v>
      </c>
      <c r="O73">
        <v>125.29529100000001</v>
      </c>
      <c r="P73">
        <v>122.9242</v>
      </c>
      <c r="Q73">
        <v>20.755001</v>
      </c>
      <c r="R73">
        <v>43.05</v>
      </c>
      <c r="S73">
        <v>26.711300000000001</v>
      </c>
      <c r="T73">
        <v>0.81</v>
      </c>
      <c r="U73">
        <v>418.77</v>
      </c>
      <c r="V73">
        <v>20.73</v>
      </c>
      <c r="W73">
        <v>41.276000000000003</v>
      </c>
      <c r="X73">
        <v>147.5155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8.4434509999999996</v>
      </c>
      <c r="AG73">
        <v>40.872774</v>
      </c>
      <c r="AH73">
        <v>108.990365</v>
      </c>
      <c r="AI73">
        <v>3.7497479999999999</v>
      </c>
      <c r="AJ73">
        <v>0</v>
      </c>
      <c r="AK73">
        <v>55.190640999999999</v>
      </c>
      <c r="AL73">
        <v>84.9422</v>
      </c>
      <c r="AM73">
        <v>16.588864999999998</v>
      </c>
      <c r="AN73">
        <v>0</v>
      </c>
      <c r="AO73">
        <v>0</v>
      </c>
      <c r="AP73">
        <v>7.6859999999999999</v>
      </c>
      <c r="AQ73">
        <v>8.6232199999999999</v>
      </c>
      <c r="AR73">
        <v>46.368000000000002</v>
      </c>
      <c r="AS73">
        <v>33.873497</v>
      </c>
      <c r="AT73">
        <v>18.679949000000001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1.2382899999999999</v>
      </c>
      <c r="BB73">
        <v>1.4417500000000001</v>
      </c>
      <c r="BC73">
        <v>107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3270.3386189999997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669.58929999999998</v>
      </c>
      <c r="L74">
        <v>657.88990000000001</v>
      </c>
      <c r="M74">
        <v>93.287599999999998</v>
      </c>
      <c r="N74">
        <v>119.59</v>
      </c>
      <c r="O74">
        <v>125.29529100000001</v>
      </c>
      <c r="P74">
        <v>122.9242</v>
      </c>
      <c r="Q74">
        <v>20.755001</v>
      </c>
      <c r="R74">
        <v>43.05</v>
      </c>
      <c r="S74">
        <v>26.711300000000001</v>
      </c>
      <c r="T74">
        <v>0.81</v>
      </c>
      <c r="U74">
        <v>418.77</v>
      </c>
      <c r="V74">
        <v>20.73</v>
      </c>
      <c r="W74">
        <v>41.276000000000003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8.4434509999999996</v>
      </c>
      <c r="AG74">
        <v>40.872774</v>
      </c>
      <c r="AH74">
        <v>108.990365</v>
      </c>
      <c r="AI74">
        <v>3.7497479999999999</v>
      </c>
      <c r="AJ74">
        <v>0</v>
      </c>
      <c r="AK74">
        <v>55.190640999999999</v>
      </c>
      <c r="AL74">
        <v>84.9422</v>
      </c>
      <c r="AM74">
        <v>16.588864999999998</v>
      </c>
      <c r="AN74">
        <v>0</v>
      </c>
      <c r="AO74">
        <v>0</v>
      </c>
      <c r="AP74">
        <v>7.6859999999999999</v>
      </c>
      <c r="AQ74">
        <v>8.6232199999999999</v>
      </c>
      <c r="AR74">
        <v>46.368000000000002</v>
      </c>
      <c r="AS74">
        <v>33.873497</v>
      </c>
      <c r="AT74">
        <v>18.679949000000001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1.2382899999999999</v>
      </c>
      <c r="BB74">
        <v>1.4417500000000001</v>
      </c>
      <c r="BC74">
        <v>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3245.3386189999997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621.18039999999996</v>
      </c>
      <c r="L75">
        <v>579.3963</v>
      </c>
      <c r="M75">
        <v>93.287599999999998</v>
      </c>
      <c r="N75">
        <v>119.59</v>
      </c>
      <c r="O75">
        <v>125.29529100000001</v>
      </c>
      <c r="P75">
        <v>122.9242</v>
      </c>
      <c r="Q75">
        <v>14.4513</v>
      </c>
      <c r="R75">
        <v>43.05</v>
      </c>
      <c r="S75">
        <v>18.613900000000001</v>
      </c>
      <c r="T75">
        <v>0.81</v>
      </c>
      <c r="U75">
        <v>418.77</v>
      </c>
      <c r="V75">
        <v>20.73</v>
      </c>
      <c r="W75">
        <v>41.276000000000003</v>
      </c>
      <c r="X75">
        <v>147.5155</v>
      </c>
      <c r="Y75">
        <v>0</v>
      </c>
      <c r="Z75">
        <v>6.5537999999999998</v>
      </c>
      <c r="AA75">
        <v>39.5</v>
      </c>
      <c r="AB75">
        <v>41.864567000000001</v>
      </c>
      <c r="AC75">
        <v>30.573592999999999</v>
      </c>
      <c r="AD75">
        <v>28.714950999999999</v>
      </c>
      <c r="AE75">
        <v>51.987209</v>
      </c>
      <c r="AF75">
        <v>8.4434509999999996</v>
      </c>
      <c r="AG75">
        <v>40.872774</v>
      </c>
      <c r="AH75">
        <v>108.990365</v>
      </c>
      <c r="AI75">
        <v>3.7497479999999999</v>
      </c>
      <c r="AJ75">
        <v>0</v>
      </c>
      <c r="AK75">
        <v>55.190640999999999</v>
      </c>
      <c r="AL75">
        <v>83.082999999999998</v>
      </c>
      <c r="AM75">
        <v>16.588864999999998</v>
      </c>
      <c r="AN75">
        <v>0</v>
      </c>
      <c r="AO75">
        <v>0</v>
      </c>
      <c r="AP75">
        <v>7.6859999999999999</v>
      </c>
      <c r="AQ75">
        <v>17.246441000000001</v>
      </c>
      <c r="AR75">
        <v>46.368000000000002</v>
      </c>
      <c r="AS75">
        <v>33.873497</v>
      </c>
      <c r="AT75">
        <v>18.679949000000001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1.962925</v>
      </c>
      <c r="BA75">
        <v>1.2382899999999999</v>
      </c>
      <c r="BB75">
        <v>1.4417500000000001</v>
      </c>
      <c r="BC75">
        <v>82.24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3095.9247649999998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579.18039999999996</v>
      </c>
      <c r="L76">
        <v>559.3963</v>
      </c>
      <c r="M76">
        <v>93.287599999999998</v>
      </c>
      <c r="N76">
        <v>119.59</v>
      </c>
      <c r="O76">
        <v>125.29529100000001</v>
      </c>
      <c r="P76">
        <v>122.9242</v>
      </c>
      <c r="Q76">
        <v>14.4513</v>
      </c>
      <c r="R76">
        <v>43.05</v>
      </c>
      <c r="S76">
        <v>18.613900000000001</v>
      </c>
      <c r="T76">
        <v>0.81</v>
      </c>
      <c r="U76">
        <v>418.77</v>
      </c>
      <c r="V76">
        <v>20.73</v>
      </c>
      <c r="W76">
        <v>41.276000000000003</v>
      </c>
      <c r="X76">
        <v>147.5155</v>
      </c>
      <c r="Y76">
        <v>0</v>
      </c>
      <c r="Z76">
        <v>6.5537999999999998</v>
      </c>
      <c r="AA76">
        <v>39.5</v>
      </c>
      <c r="AB76">
        <v>41.864567000000001</v>
      </c>
      <c r="AC76">
        <v>30.573592999999999</v>
      </c>
      <c r="AD76">
        <v>28.714950999999999</v>
      </c>
      <c r="AE76">
        <v>51.987209</v>
      </c>
      <c r="AF76">
        <v>8.4434509999999996</v>
      </c>
      <c r="AG76">
        <v>40.872774</v>
      </c>
      <c r="AH76">
        <v>108.990365</v>
      </c>
      <c r="AI76">
        <v>3.7497479999999999</v>
      </c>
      <c r="AJ76">
        <v>0</v>
      </c>
      <c r="AK76">
        <v>55.190640999999999</v>
      </c>
      <c r="AL76">
        <v>83.082999999999998</v>
      </c>
      <c r="AM76">
        <v>16.588864999999998</v>
      </c>
      <c r="AN76">
        <v>0</v>
      </c>
      <c r="AO76">
        <v>0</v>
      </c>
      <c r="AP76">
        <v>7.6859999999999999</v>
      </c>
      <c r="AQ76">
        <v>17.246441000000001</v>
      </c>
      <c r="AR76">
        <v>46.368000000000002</v>
      </c>
      <c r="AS76">
        <v>33.873497</v>
      </c>
      <c r="AT76">
        <v>18.679949000000001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1.962925</v>
      </c>
      <c r="BA76">
        <v>1.2382899999999999</v>
      </c>
      <c r="BB76">
        <v>1.4417500000000001</v>
      </c>
      <c r="BC76">
        <v>67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3018.684765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529.18039999999996</v>
      </c>
      <c r="L77">
        <v>509.3963</v>
      </c>
      <c r="M77">
        <v>93.287599999999998</v>
      </c>
      <c r="N77">
        <v>119.59</v>
      </c>
      <c r="O77">
        <v>125.29529100000001</v>
      </c>
      <c r="P77">
        <v>129.84137200000001</v>
      </c>
      <c r="Q77">
        <v>14.4513</v>
      </c>
      <c r="R77">
        <v>43.05</v>
      </c>
      <c r="S77">
        <v>18.613900000000001</v>
      </c>
      <c r="T77">
        <v>0.81</v>
      </c>
      <c r="U77">
        <v>418.77</v>
      </c>
      <c r="V77">
        <v>20.73</v>
      </c>
      <c r="W77">
        <v>41.276000000000003</v>
      </c>
      <c r="X77">
        <v>147.5155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8.4434509999999996</v>
      </c>
      <c r="AG77">
        <v>40.872774</v>
      </c>
      <c r="AH77">
        <v>110.377515</v>
      </c>
      <c r="AI77">
        <v>6.6959780000000002</v>
      </c>
      <c r="AJ77">
        <v>0</v>
      </c>
      <c r="AK77">
        <v>55.190640999999999</v>
      </c>
      <c r="AL77">
        <v>83.082999999999998</v>
      </c>
      <c r="AM77">
        <v>16.588864999999998</v>
      </c>
      <c r="AN77">
        <v>0</v>
      </c>
      <c r="AO77">
        <v>0</v>
      </c>
      <c r="AP77">
        <v>7.6859999999999999</v>
      </c>
      <c r="AQ77">
        <v>25.869661000000001</v>
      </c>
      <c r="AR77">
        <v>46.368000000000002</v>
      </c>
      <c r="AS77">
        <v>33.873497</v>
      </c>
      <c r="AT77">
        <v>18.679949000000001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1.254424</v>
      </c>
      <c r="BB77">
        <v>1.4417500000000001</v>
      </c>
      <c r="BC77">
        <v>54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2928.7555300000013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495.18040000000002</v>
      </c>
      <c r="L78">
        <v>574.39443900000003</v>
      </c>
      <c r="M78">
        <v>93.287599999999998</v>
      </c>
      <c r="N78">
        <v>119.59</v>
      </c>
      <c r="O78">
        <v>125.29529100000001</v>
      </c>
      <c r="P78">
        <v>129.9888</v>
      </c>
      <c r="Q78">
        <v>14.4513</v>
      </c>
      <c r="R78">
        <v>43.05</v>
      </c>
      <c r="S78">
        <v>18.613900000000001</v>
      </c>
      <c r="T78">
        <v>0.81</v>
      </c>
      <c r="U78">
        <v>418.77</v>
      </c>
      <c r="V78">
        <v>20.73</v>
      </c>
      <c r="W78">
        <v>41.276000000000003</v>
      </c>
      <c r="X78">
        <v>147.5155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40.872774</v>
      </c>
      <c r="AH78">
        <v>133.76090199999999</v>
      </c>
      <c r="AI78">
        <v>10.713564999999999</v>
      </c>
      <c r="AJ78">
        <v>0</v>
      </c>
      <c r="AK78">
        <v>55.190640999999999</v>
      </c>
      <c r="AL78">
        <v>83.082999999999998</v>
      </c>
      <c r="AM78">
        <v>16.588864999999998</v>
      </c>
      <c r="AN78">
        <v>0</v>
      </c>
      <c r="AO78">
        <v>0</v>
      </c>
      <c r="AP78">
        <v>7.6859999999999999</v>
      </c>
      <c r="AQ78">
        <v>25.869661000000001</v>
      </c>
      <c r="AR78">
        <v>46.368000000000002</v>
      </c>
      <c r="AS78">
        <v>33.873497</v>
      </c>
      <c r="AT78">
        <v>18.679949000000001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1.5206379999999999</v>
      </c>
      <c r="BB78">
        <v>1.4417500000000001</v>
      </c>
      <c r="BC78">
        <v>46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2989.1621310000005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517.29930000000002</v>
      </c>
      <c r="L79">
        <v>657.25047199999995</v>
      </c>
      <c r="M79">
        <v>93.287599999999998</v>
      </c>
      <c r="N79">
        <v>119.59</v>
      </c>
      <c r="O79">
        <v>125.29529100000001</v>
      </c>
      <c r="P79">
        <v>129.9888</v>
      </c>
      <c r="Q79">
        <v>20.755001</v>
      </c>
      <c r="R79">
        <v>43.05</v>
      </c>
      <c r="S79">
        <v>23.951746</v>
      </c>
      <c r="T79">
        <v>0.81</v>
      </c>
      <c r="U79">
        <v>418.77</v>
      </c>
      <c r="V79">
        <v>20.73</v>
      </c>
      <c r="W79">
        <v>41.276000000000003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8.9582949999999997</v>
      </c>
      <c r="AG79">
        <v>40.872774</v>
      </c>
      <c r="AH79">
        <v>146.83974599999999</v>
      </c>
      <c r="AI79">
        <v>52.362552000000001</v>
      </c>
      <c r="AJ79">
        <v>0</v>
      </c>
      <c r="AK79">
        <v>55.190640999999999</v>
      </c>
      <c r="AL79">
        <v>83.082999999999998</v>
      </c>
      <c r="AM79">
        <v>11.081630000000001</v>
      </c>
      <c r="AN79">
        <v>0</v>
      </c>
      <c r="AO79">
        <v>0</v>
      </c>
      <c r="AP79">
        <v>7.6859999999999999</v>
      </c>
      <c r="AQ79">
        <v>25.869661000000001</v>
      </c>
      <c r="AR79">
        <v>46.368000000000002</v>
      </c>
      <c r="AS79">
        <v>33.873497</v>
      </c>
      <c r="AT79">
        <v>18.679949000000001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1.6456759999999999</v>
      </c>
      <c r="BB79">
        <v>1.4417500000000001</v>
      </c>
      <c r="BC79">
        <v>89.79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3214.1663500000004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519.29930000000002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129.9888</v>
      </c>
      <c r="Q80">
        <v>20.755001</v>
      </c>
      <c r="R80">
        <v>43.05</v>
      </c>
      <c r="S80">
        <v>26.711300000000001</v>
      </c>
      <c r="T80">
        <v>0.81</v>
      </c>
      <c r="U80">
        <v>418.77</v>
      </c>
      <c r="V80">
        <v>20.73</v>
      </c>
      <c r="W80">
        <v>41.276000000000003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8.9582949999999997</v>
      </c>
      <c r="AG80">
        <v>40.872774</v>
      </c>
      <c r="AH80">
        <v>146.83974599999999</v>
      </c>
      <c r="AI80">
        <v>68.802518000000006</v>
      </c>
      <c r="AJ80">
        <v>0</v>
      </c>
      <c r="AK80">
        <v>55.190640999999999</v>
      </c>
      <c r="AL80">
        <v>83.082999999999998</v>
      </c>
      <c r="AM80">
        <v>11.081630000000001</v>
      </c>
      <c r="AN80">
        <v>0</v>
      </c>
      <c r="AO80">
        <v>0</v>
      </c>
      <c r="AP80">
        <v>7.6859999999999999</v>
      </c>
      <c r="AQ80">
        <v>25.869661000000001</v>
      </c>
      <c r="AR80">
        <v>46.368000000000002</v>
      </c>
      <c r="AS80">
        <v>33.873497</v>
      </c>
      <c r="AT80">
        <v>18.679949000000001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1.6456759999999999</v>
      </c>
      <c r="BB80">
        <v>1.4417500000000001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3266.2152980000001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574.58929999999998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129.9888</v>
      </c>
      <c r="Q81">
        <v>20.755001</v>
      </c>
      <c r="R81">
        <v>43.05</v>
      </c>
      <c r="S81">
        <v>26.711300000000001</v>
      </c>
      <c r="T81">
        <v>0.81</v>
      </c>
      <c r="U81">
        <v>418.77</v>
      </c>
      <c r="V81">
        <v>20.73</v>
      </c>
      <c r="W81">
        <v>41.276000000000003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8.9582949999999997</v>
      </c>
      <c r="AG81">
        <v>40.872774</v>
      </c>
      <c r="AH81">
        <v>146.83974599999999</v>
      </c>
      <c r="AI81">
        <v>68.802518000000006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0</v>
      </c>
      <c r="AO81">
        <v>0</v>
      </c>
      <c r="AP81">
        <v>7.6859999999999999</v>
      </c>
      <c r="AQ81">
        <v>25.869661000000001</v>
      </c>
      <c r="AR81">
        <v>46.368000000000002</v>
      </c>
      <c r="AS81">
        <v>33.873497</v>
      </c>
      <c r="AT81">
        <v>18.679949000000001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1.6456759999999999</v>
      </c>
      <c r="BB81">
        <v>1.4417500000000001</v>
      </c>
      <c r="BC81">
        <v>120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3327.0125330000001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624.58929999999998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129.9888</v>
      </c>
      <c r="Q82">
        <v>20.755001</v>
      </c>
      <c r="R82">
        <v>43.05</v>
      </c>
      <c r="S82">
        <v>26.711300000000001</v>
      </c>
      <c r="T82">
        <v>0.81</v>
      </c>
      <c r="U82">
        <v>418.77</v>
      </c>
      <c r="V82">
        <v>20.73</v>
      </c>
      <c r="W82">
        <v>41.276000000000003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8.9582949999999997</v>
      </c>
      <c r="AG82">
        <v>40.872774</v>
      </c>
      <c r="AH82">
        <v>146.83974599999999</v>
      </c>
      <c r="AI82">
        <v>68.802518000000006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0</v>
      </c>
      <c r="AO82">
        <v>0</v>
      </c>
      <c r="AP82">
        <v>7.6859999999999999</v>
      </c>
      <c r="AQ82">
        <v>25.869661000000001</v>
      </c>
      <c r="AR82">
        <v>46.368000000000002</v>
      </c>
      <c r="AS82">
        <v>33.873497</v>
      </c>
      <c r="AT82">
        <v>18.679949000000001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1.6456759999999999</v>
      </c>
      <c r="BB82">
        <v>1.4417500000000001</v>
      </c>
      <c r="BC82">
        <v>120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3377.0125330000001</v>
      </c>
    </row>
    <row r="83" spans="1:117">
      <c r="A83" t="s">
        <v>125</v>
      </c>
      <c r="B83">
        <v>0</v>
      </c>
      <c r="C83">
        <v>0</v>
      </c>
      <c r="D83">
        <v>7.8146050000000002</v>
      </c>
      <c r="E83">
        <v>0</v>
      </c>
      <c r="F83">
        <v>0</v>
      </c>
      <c r="G83">
        <v>33</v>
      </c>
      <c r="H83">
        <v>0</v>
      </c>
      <c r="I83">
        <v>0</v>
      </c>
      <c r="J83">
        <v>21</v>
      </c>
      <c r="K83">
        <v>654.58929999999998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129.9888</v>
      </c>
      <c r="Q83">
        <v>17.353486</v>
      </c>
      <c r="R83">
        <v>43.05</v>
      </c>
      <c r="S83">
        <v>26.711300000000001</v>
      </c>
      <c r="T83">
        <v>0.81</v>
      </c>
      <c r="U83">
        <v>418.77</v>
      </c>
      <c r="V83">
        <v>20.73</v>
      </c>
      <c r="W83">
        <v>41.276000000000003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8.9582949999999997</v>
      </c>
      <c r="AG83">
        <v>40.872774</v>
      </c>
      <c r="AH83">
        <v>146.83974599999999</v>
      </c>
      <c r="AI83">
        <v>68.802518000000006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0</v>
      </c>
      <c r="AO83">
        <v>0</v>
      </c>
      <c r="AP83">
        <v>7.6859999999999999</v>
      </c>
      <c r="AQ83">
        <v>25.869661000000001</v>
      </c>
      <c r="AR83">
        <v>46.368000000000002</v>
      </c>
      <c r="AS83">
        <v>33.873497</v>
      </c>
      <c r="AT83">
        <v>18.679949000000001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1.6456759999999999</v>
      </c>
      <c r="BB83">
        <v>1.4417500000000001</v>
      </c>
      <c r="BC83">
        <v>120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3465.4256230000001</v>
      </c>
    </row>
    <row r="84" spans="1:117">
      <c r="A84" t="s">
        <v>126</v>
      </c>
      <c r="B84">
        <v>0</v>
      </c>
      <c r="C84">
        <v>0</v>
      </c>
      <c r="D84">
        <v>7.8146050000000002</v>
      </c>
      <c r="E84">
        <v>0</v>
      </c>
      <c r="F84">
        <v>0</v>
      </c>
      <c r="G84">
        <v>35.322299999999998</v>
      </c>
      <c r="H84">
        <v>0</v>
      </c>
      <c r="I84">
        <v>0</v>
      </c>
      <c r="J84">
        <v>44.217599999999997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129.9888</v>
      </c>
      <c r="Q84">
        <v>15.566250999999999</v>
      </c>
      <c r="R84">
        <v>43.05</v>
      </c>
      <c r="S84">
        <v>26.711300000000001</v>
      </c>
      <c r="T84">
        <v>0.81</v>
      </c>
      <c r="U84">
        <v>418.77</v>
      </c>
      <c r="V84">
        <v>20.73</v>
      </c>
      <c r="W84">
        <v>41.276000000000003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8.9582949999999997</v>
      </c>
      <c r="AG84">
        <v>40.872774</v>
      </c>
      <c r="AH84">
        <v>146.83974599999999</v>
      </c>
      <c r="AI84">
        <v>68.802518000000006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0</v>
      </c>
      <c r="AO84">
        <v>0</v>
      </c>
      <c r="AP84">
        <v>7.6859999999999999</v>
      </c>
      <c r="AQ84">
        <v>25.869661000000001</v>
      </c>
      <c r="AR84">
        <v>46.368000000000002</v>
      </c>
      <c r="AS84">
        <v>33.873497</v>
      </c>
      <c r="AT84">
        <v>18.679949000000001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1.6456759999999999</v>
      </c>
      <c r="BB84">
        <v>1.4417500000000001</v>
      </c>
      <c r="BC84">
        <v>120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3522.8380020000004</v>
      </c>
    </row>
    <row r="85" spans="1:117">
      <c r="A85" t="s">
        <v>127</v>
      </c>
      <c r="B85">
        <v>0</v>
      </c>
      <c r="C85">
        <v>0</v>
      </c>
      <c r="D85">
        <v>7.8146050000000002</v>
      </c>
      <c r="E85">
        <v>0</v>
      </c>
      <c r="F85">
        <v>0</v>
      </c>
      <c r="G85">
        <v>35.322299999999998</v>
      </c>
      <c r="H85">
        <v>0</v>
      </c>
      <c r="I85">
        <v>0</v>
      </c>
      <c r="J85">
        <v>44.217599999999997</v>
      </c>
      <c r="K85">
        <v>688.24901399999999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129.9888</v>
      </c>
      <c r="Q85">
        <v>15.566250999999999</v>
      </c>
      <c r="R85">
        <v>43.05</v>
      </c>
      <c r="S85">
        <v>26.711300000000001</v>
      </c>
      <c r="T85">
        <v>0.81</v>
      </c>
      <c r="U85">
        <v>418.77</v>
      </c>
      <c r="V85">
        <v>20.73</v>
      </c>
      <c r="W85">
        <v>41.276000000000003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8.9582949999999997</v>
      </c>
      <c r="AG85">
        <v>40.872774</v>
      </c>
      <c r="AH85">
        <v>146.83974599999999</v>
      </c>
      <c r="AI85">
        <v>9.3743700000000008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0</v>
      </c>
      <c r="AO85">
        <v>0</v>
      </c>
      <c r="AP85">
        <v>7.6859999999999999</v>
      </c>
      <c r="AQ85">
        <v>25.869661000000001</v>
      </c>
      <c r="AR85">
        <v>46.368000000000002</v>
      </c>
      <c r="AS85">
        <v>33.873497</v>
      </c>
      <c r="AT85">
        <v>18.679949000000001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1.6456759999999999</v>
      </c>
      <c r="BB85">
        <v>1.4417500000000001</v>
      </c>
      <c r="BC85">
        <v>120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3463.4098540000005</v>
      </c>
    </row>
    <row r="86" spans="1:117">
      <c r="A86" t="s">
        <v>128</v>
      </c>
      <c r="B86">
        <v>0</v>
      </c>
      <c r="C86">
        <v>0</v>
      </c>
      <c r="D86">
        <v>7.8146050000000002</v>
      </c>
      <c r="E86">
        <v>0</v>
      </c>
      <c r="F86">
        <v>0</v>
      </c>
      <c r="G86">
        <v>35.322299999999998</v>
      </c>
      <c r="H86">
        <v>0</v>
      </c>
      <c r="I86">
        <v>0</v>
      </c>
      <c r="J86">
        <v>65.217600000000004</v>
      </c>
      <c r="K86">
        <v>688.24901399999999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129.9888</v>
      </c>
      <c r="Q86">
        <v>15.566250999999999</v>
      </c>
      <c r="R86">
        <v>43.05</v>
      </c>
      <c r="S86">
        <v>26.711300000000001</v>
      </c>
      <c r="T86">
        <v>0.81</v>
      </c>
      <c r="U86">
        <v>418.77</v>
      </c>
      <c r="V86">
        <v>20.73</v>
      </c>
      <c r="W86">
        <v>41.276000000000003</v>
      </c>
      <c r="X86">
        <v>147.5155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40.872774</v>
      </c>
      <c r="AH86">
        <v>146.83974599999999</v>
      </c>
      <c r="AI86">
        <v>3.7497479999999999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0</v>
      </c>
      <c r="AO86">
        <v>0</v>
      </c>
      <c r="AP86">
        <v>7.6859999999999999</v>
      </c>
      <c r="AQ86">
        <v>25.869661000000001</v>
      </c>
      <c r="AR86">
        <v>46.368000000000002</v>
      </c>
      <c r="AS86">
        <v>33.873497</v>
      </c>
      <c r="AT86">
        <v>18.679949000000001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120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3470.0869270000007</v>
      </c>
    </row>
    <row r="87" spans="1:117">
      <c r="A87" t="s">
        <v>129</v>
      </c>
      <c r="B87">
        <v>0</v>
      </c>
      <c r="C87">
        <v>0</v>
      </c>
      <c r="D87">
        <v>8.3727920000000005</v>
      </c>
      <c r="E87">
        <v>0</v>
      </c>
      <c r="F87">
        <v>0</v>
      </c>
      <c r="G87">
        <v>29.325800000000001</v>
      </c>
      <c r="H87">
        <v>0</v>
      </c>
      <c r="I87">
        <v>0</v>
      </c>
      <c r="J87">
        <v>65.217600000000004</v>
      </c>
      <c r="K87">
        <v>688.24901399999999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129.9888</v>
      </c>
      <c r="Q87">
        <v>15.566250999999999</v>
      </c>
      <c r="R87">
        <v>43.05</v>
      </c>
      <c r="S87">
        <v>26.711300000000001</v>
      </c>
      <c r="T87">
        <v>0.81</v>
      </c>
      <c r="U87">
        <v>418.77</v>
      </c>
      <c r="V87">
        <v>20.73</v>
      </c>
      <c r="W87">
        <v>41.276000000000003</v>
      </c>
      <c r="X87">
        <v>147.5155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40.872774</v>
      </c>
      <c r="AH87">
        <v>146.83974599999999</v>
      </c>
      <c r="AI87">
        <v>3.7497479999999999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0</v>
      </c>
      <c r="AO87">
        <v>0</v>
      </c>
      <c r="AP87">
        <v>7.6859999999999999</v>
      </c>
      <c r="AQ87">
        <v>25.869661000000001</v>
      </c>
      <c r="AR87">
        <v>48.576000000000001</v>
      </c>
      <c r="AS87">
        <v>33.873497</v>
      </c>
      <c r="AT87">
        <v>18.679949000000001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120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3466.8566140000003</v>
      </c>
    </row>
    <row r="88" spans="1:117">
      <c r="A88" t="s">
        <v>130</v>
      </c>
      <c r="B88">
        <v>0</v>
      </c>
      <c r="C88">
        <v>0</v>
      </c>
      <c r="D88">
        <v>8.3727920000000005</v>
      </c>
      <c r="E88">
        <v>0</v>
      </c>
      <c r="F88">
        <v>0</v>
      </c>
      <c r="G88">
        <v>29.325800000000001</v>
      </c>
      <c r="H88">
        <v>0</v>
      </c>
      <c r="I88">
        <v>0</v>
      </c>
      <c r="J88">
        <v>63.755499999999998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129.9888</v>
      </c>
      <c r="Q88">
        <v>15.566250999999999</v>
      </c>
      <c r="R88">
        <v>43.05</v>
      </c>
      <c r="S88">
        <v>26.711300000000001</v>
      </c>
      <c r="T88">
        <v>0.81</v>
      </c>
      <c r="U88">
        <v>418.77</v>
      </c>
      <c r="V88">
        <v>20.73</v>
      </c>
      <c r="W88">
        <v>41.276000000000003</v>
      </c>
      <c r="X88">
        <v>147.5155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40.872774</v>
      </c>
      <c r="AH88">
        <v>146.83974599999999</v>
      </c>
      <c r="AI88">
        <v>3.7497479999999999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0</v>
      </c>
      <c r="AO88">
        <v>0</v>
      </c>
      <c r="AP88">
        <v>7.6859999999999999</v>
      </c>
      <c r="AQ88">
        <v>25.869661000000001</v>
      </c>
      <c r="AR88">
        <v>48.576000000000001</v>
      </c>
      <c r="AS88">
        <v>33.873497</v>
      </c>
      <c r="AT88">
        <v>18.679949000000001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120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3465.3945140000005</v>
      </c>
    </row>
    <row r="89" spans="1:117">
      <c r="A89" t="s">
        <v>131</v>
      </c>
      <c r="B89">
        <v>0</v>
      </c>
      <c r="C89">
        <v>0</v>
      </c>
      <c r="D89">
        <v>10</v>
      </c>
      <c r="E89">
        <v>0</v>
      </c>
      <c r="F89">
        <v>0</v>
      </c>
      <c r="G89">
        <v>29.325800000000001</v>
      </c>
      <c r="H89">
        <v>0</v>
      </c>
      <c r="I89">
        <v>0</v>
      </c>
      <c r="J89">
        <v>63.755499999999998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129.9888</v>
      </c>
      <c r="Q89">
        <v>15.566250999999999</v>
      </c>
      <c r="R89">
        <v>43.05</v>
      </c>
      <c r="S89">
        <v>26.711300000000001</v>
      </c>
      <c r="T89">
        <v>0.81</v>
      </c>
      <c r="U89">
        <v>418.77</v>
      </c>
      <c r="V89">
        <v>20.73</v>
      </c>
      <c r="W89">
        <v>41.276000000000003</v>
      </c>
      <c r="X89">
        <v>147.5155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40.872774</v>
      </c>
      <c r="AH89">
        <v>146.83974599999999</v>
      </c>
      <c r="AI89">
        <v>3.7497479999999999</v>
      </c>
      <c r="AJ89">
        <v>0</v>
      </c>
      <c r="AK89">
        <v>55.190640999999999</v>
      </c>
      <c r="AL89">
        <v>82.501999999999995</v>
      </c>
      <c r="AM89">
        <v>16.588864999999998</v>
      </c>
      <c r="AN89">
        <v>0</v>
      </c>
      <c r="AO89">
        <v>0</v>
      </c>
      <c r="AP89">
        <v>7.6859999999999999</v>
      </c>
      <c r="AQ89">
        <v>25.869661000000001</v>
      </c>
      <c r="AR89">
        <v>46.368000000000002</v>
      </c>
      <c r="AS89">
        <v>33.873497</v>
      </c>
      <c r="AT89">
        <v>18.679949000000001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120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3464.2327220000002</v>
      </c>
    </row>
    <row r="90" spans="1:117">
      <c r="A90" t="s">
        <v>132</v>
      </c>
      <c r="B90">
        <v>0</v>
      </c>
      <c r="C90">
        <v>0</v>
      </c>
      <c r="D90">
        <v>10</v>
      </c>
      <c r="E90">
        <v>0</v>
      </c>
      <c r="F90">
        <v>0</v>
      </c>
      <c r="G90">
        <v>29.325800000000001</v>
      </c>
      <c r="H90">
        <v>0</v>
      </c>
      <c r="I90">
        <v>0</v>
      </c>
      <c r="J90">
        <v>63.755499999999998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129.9888</v>
      </c>
      <c r="Q90">
        <v>15.566250999999999</v>
      </c>
      <c r="R90">
        <v>43.05</v>
      </c>
      <c r="S90">
        <v>26.711300000000001</v>
      </c>
      <c r="T90">
        <v>0.81</v>
      </c>
      <c r="U90">
        <v>418.77</v>
      </c>
      <c r="V90">
        <v>20.73</v>
      </c>
      <c r="W90">
        <v>41.276000000000003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8.9582949999999997</v>
      </c>
      <c r="AG90">
        <v>40.872774</v>
      </c>
      <c r="AH90">
        <v>146.83974599999999</v>
      </c>
      <c r="AI90">
        <v>3.7497479999999999</v>
      </c>
      <c r="AJ90">
        <v>0</v>
      </c>
      <c r="AK90">
        <v>55.190640999999999</v>
      </c>
      <c r="AL90">
        <v>82.501999999999995</v>
      </c>
      <c r="AM90">
        <v>16.588864999999998</v>
      </c>
      <c r="AN90">
        <v>0</v>
      </c>
      <c r="AO90">
        <v>0</v>
      </c>
      <c r="AP90">
        <v>7.6859999999999999</v>
      </c>
      <c r="AQ90">
        <v>25.869661000000001</v>
      </c>
      <c r="AR90">
        <v>46.368000000000002</v>
      </c>
      <c r="AS90">
        <v>33.873497</v>
      </c>
      <c r="AT90">
        <v>18.679949000000001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120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3472.9310270000001</v>
      </c>
    </row>
    <row r="91" spans="1:117">
      <c r="A91" t="s">
        <v>133</v>
      </c>
      <c r="B91">
        <v>0</v>
      </c>
      <c r="C91">
        <v>0</v>
      </c>
      <c r="D91">
        <v>1.25</v>
      </c>
      <c r="E91">
        <v>0</v>
      </c>
      <c r="F91">
        <v>0</v>
      </c>
      <c r="G91">
        <v>19.325800000000001</v>
      </c>
      <c r="H91">
        <v>0</v>
      </c>
      <c r="I91">
        <v>0</v>
      </c>
      <c r="J91">
        <v>42.755499999999998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120.024286</v>
      </c>
      <c r="Q91">
        <v>15.566250999999999</v>
      </c>
      <c r="R91">
        <v>43.05</v>
      </c>
      <c r="S91">
        <v>26.711300000000001</v>
      </c>
      <c r="T91">
        <v>0.81</v>
      </c>
      <c r="U91">
        <v>418.77</v>
      </c>
      <c r="V91">
        <v>20.73</v>
      </c>
      <c r="W91">
        <v>41.276000000000003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8.9582949999999997</v>
      </c>
      <c r="AG91">
        <v>40.872774</v>
      </c>
      <c r="AH91">
        <v>146.83974599999999</v>
      </c>
      <c r="AI91">
        <v>3.7497479999999999</v>
      </c>
      <c r="AJ91">
        <v>0</v>
      </c>
      <c r="AK91">
        <v>55.190640999999999</v>
      </c>
      <c r="AL91">
        <v>82.501999999999995</v>
      </c>
      <c r="AM91">
        <v>16.588864999999998</v>
      </c>
      <c r="AN91">
        <v>0</v>
      </c>
      <c r="AO91">
        <v>0</v>
      </c>
      <c r="AP91">
        <v>7.6859999999999999</v>
      </c>
      <c r="AQ91">
        <v>25.869661000000001</v>
      </c>
      <c r="AR91">
        <v>46.368000000000002</v>
      </c>
      <c r="AS91">
        <v>33.873497</v>
      </c>
      <c r="AT91">
        <v>17.80368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120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3422.3402440000004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19.325800000000001</v>
      </c>
      <c r="H92">
        <v>0</v>
      </c>
      <c r="I92">
        <v>0</v>
      </c>
      <c r="J92">
        <v>42.755499999999998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120.024286</v>
      </c>
      <c r="Q92">
        <v>15.566250999999999</v>
      </c>
      <c r="R92">
        <v>43.05</v>
      </c>
      <c r="S92">
        <v>26.711300000000001</v>
      </c>
      <c r="T92">
        <v>0.81</v>
      </c>
      <c r="U92">
        <v>418.77</v>
      </c>
      <c r="V92">
        <v>20.73</v>
      </c>
      <c r="W92">
        <v>41.276000000000003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8.9582949999999997</v>
      </c>
      <c r="AG92">
        <v>40.872774</v>
      </c>
      <c r="AH92">
        <v>146.83974599999999</v>
      </c>
      <c r="AI92">
        <v>3.7497479999999999</v>
      </c>
      <c r="AJ92">
        <v>0</v>
      </c>
      <c r="AK92">
        <v>55.190640999999999</v>
      </c>
      <c r="AL92">
        <v>82.501999999999995</v>
      </c>
      <c r="AM92">
        <v>16.588864999999998</v>
      </c>
      <c r="AN92">
        <v>0</v>
      </c>
      <c r="AO92">
        <v>0</v>
      </c>
      <c r="AP92">
        <v>7.6859999999999999</v>
      </c>
      <c r="AQ92">
        <v>25.869661000000001</v>
      </c>
      <c r="AR92">
        <v>46.368000000000002</v>
      </c>
      <c r="AS92">
        <v>33.873497</v>
      </c>
      <c r="AT92">
        <v>16.122119999999999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120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3419.4086840000004</v>
      </c>
    </row>
    <row r="93" spans="1:117">
      <c r="A93" t="s">
        <v>135</v>
      </c>
      <c r="B93">
        <v>0</v>
      </c>
      <c r="C93">
        <v>0</v>
      </c>
      <c r="D93">
        <v>17.1907</v>
      </c>
      <c r="E93">
        <v>0</v>
      </c>
      <c r="F93">
        <v>0</v>
      </c>
      <c r="G93">
        <v>49.325800000000001</v>
      </c>
      <c r="H93">
        <v>0</v>
      </c>
      <c r="I93">
        <v>0</v>
      </c>
      <c r="J93">
        <v>62.441699999999997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128.61532399999999</v>
      </c>
      <c r="Q93">
        <v>15.566250999999999</v>
      </c>
      <c r="R93">
        <v>43.05</v>
      </c>
      <c r="S93">
        <v>26.711300000000001</v>
      </c>
      <c r="T93">
        <v>0.81</v>
      </c>
      <c r="U93">
        <v>418.77</v>
      </c>
      <c r="V93">
        <v>20.73</v>
      </c>
      <c r="W93">
        <v>41.276000000000003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8.9582949999999997</v>
      </c>
      <c r="AG93">
        <v>40.872774</v>
      </c>
      <c r="AH93">
        <v>146.83974599999999</v>
      </c>
      <c r="AI93">
        <v>3.7497479999999999</v>
      </c>
      <c r="AJ93">
        <v>0</v>
      </c>
      <c r="AK93">
        <v>55.190640999999999</v>
      </c>
      <c r="AL93">
        <v>82.501999999999995</v>
      </c>
      <c r="AM93">
        <v>16.588864999999998</v>
      </c>
      <c r="AN93">
        <v>0</v>
      </c>
      <c r="AO93">
        <v>0</v>
      </c>
      <c r="AP93">
        <v>7.6859999999999999</v>
      </c>
      <c r="AQ93">
        <v>25.869661000000001</v>
      </c>
      <c r="AR93">
        <v>46.368000000000002</v>
      </c>
      <c r="AS93">
        <v>33.873497</v>
      </c>
      <c r="AT93">
        <v>18.081030999999999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120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3496.8355330000009</v>
      </c>
    </row>
    <row r="94" spans="1:117">
      <c r="A94" t="s">
        <v>136</v>
      </c>
      <c r="B94">
        <v>0</v>
      </c>
      <c r="C94">
        <v>0</v>
      </c>
      <c r="D94">
        <v>17.1907</v>
      </c>
      <c r="E94">
        <v>0</v>
      </c>
      <c r="F94">
        <v>0</v>
      </c>
      <c r="G94">
        <v>49.325800000000001</v>
      </c>
      <c r="H94">
        <v>0</v>
      </c>
      <c r="I94">
        <v>0</v>
      </c>
      <c r="J94">
        <v>62.441699999999997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129.9888</v>
      </c>
      <c r="Q94">
        <v>15.566250999999999</v>
      </c>
      <c r="R94">
        <v>43.05</v>
      </c>
      <c r="S94">
        <v>26.711300000000001</v>
      </c>
      <c r="T94">
        <v>0.81</v>
      </c>
      <c r="U94">
        <v>418.77</v>
      </c>
      <c r="V94">
        <v>20.73</v>
      </c>
      <c r="W94">
        <v>41.276000000000003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8.9582949999999997</v>
      </c>
      <c r="AG94">
        <v>40.872774</v>
      </c>
      <c r="AH94">
        <v>146.83974599999999</v>
      </c>
      <c r="AI94">
        <v>3.7497479999999999</v>
      </c>
      <c r="AJ94">
        <v>0</v>
      </c>
      <c r="AK94">
        <v>55.190640999999999</v>
      </c>
      <c r="AL94">
        <v>82.501999999999995</v>
      </c>
      <c r="AM94">
        <v>16.588864999999998</v>
      </c>
      <c r="AN94">
        <v>0</v>
      </c>
      <c r="AO94">
        <v>0</v>
      </c>
      <c r="AP94">
        <v>7.6859999999999999</v>
      </c>
      <c r="AQ94">
        <v>25.869661000000001</v>
      </c>
      <c r="AR94">
        <v>46.368000000000002</v>
      </c>
      <c r="AS94">
        <v>33.873497</v>
      </c>
      <c r="AT94">
        <v>18.328765000000001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120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3498.4567430000006</v>
      </c>
    </row>
    <row r="95" spans="1:117">
      <c r="A95" t="s">
        <v>137</v>
      </c>
      <c r="B95">
        <v>0</v>
      </c>
      <c r="C95">
        <v>0</v>
      </c>
      <c r="D95">
        <v>17.7134</v>
      </c>
      <c r="E95">
        <v>0</v>
      </c>
      <c r="F95">
        <v>0</v>
      </c>
      <c r="G95">
        <v>49.6584</v>
      </c>
      <c r="H95">
        <v>0</v>
      </c>
      <c r="I95">
        <v>0</v>
      </c>
      <c r="J95">
        <v>62.441699999999997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129.9888</v>
      </c>
      <c r="Q95">
        <v>15.566250999999999</v>
      </c>
      <c r="R95">
        <v>43.05</v>
      </c>
      <c r="S95">
        <v>26.711300000000001</v>
      </c>
      <c r="T95">
        <v>0.81</v>
      </c>
      <c r="U95">
        <v>418.77</v>
      </c>
      <c r="V95">
        <v>20.73</v>
      </c>
      <c r="W95">
        <v>41.276000000000003</v>
      </c>
      <c r="X95">
        <v>147.5155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40.872774</v>
      </c>
      <c r="AH95">
        <v>146.83974599999999</v>
      </c>
      <c r="AI95">
        <v>16.070349</v>
      </c>
      <c r="AJ95">
        <v>0</v>
      </c>
      <c r="AK95">
        <v>55.190640999999999</v>
      </c>
      <c r="AL95">
        <v>82.501999999999995</v>
      </c>
      <c r="AM95">
        <v>16.588864999999998</v>
      </c>
      <c r="AN95">
        <v>0</v>
      </c>
      <c r="AO95">
        <v>0</v>
      </c>
      <c r="AP95">
        <v>7.6859999999999999</v>
      </c>
      <c r="AQ95">
        <v>25.869661000000001</v>
      </c>
      <c r="AR95">
        <v>46.368000000000002</v>
      </c>
      <c r="AS95">
        <v>33.873497</v>
      </c>
      <c r="AT95">
        <v>18.337861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120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3502.9434350000006</v>
      </c>
    </row>
    <row r="96" spans="1:117">
      <c r="A96" t="s">
        <v>138</v>
      </c>
      <c r="B96">
        <v>0</v>
      </c>
      <c r="C96">
        <v>0</v>
      </c>
      <c r="D96">
        <v>17.7134</v>
      </c>
      <c r="E96">
        <v>0</v>
      </c>
      <c r="F96">
        <v>0</v>
      </c>
      <c r="G96">
        <v>49.6584</v>
      </c>
      <c r="H96">
        <v>0</v>
      </c>
      <c r="I96">
        <v>0</v>
      </c>
      <c r="J96">
        <v>62.441699999999997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129.9888</v>
      </c>
      <c r="Q96">
        <v>15.566250999999999</v>
      </c>
      <c r="R96">
        <v>43.05</v>
      </c>
      <c r="S96">
        <v>26.711300000000001</v>
      </c>
      <c r="T96">
        <v>0.81</v>
      </c>
      <c r="U96">
        <v>418.77</v>
      </c>
      <c r="V96">
        <v>20.73</v>
      </c>
      <c r="W96">
        <v>41.276000000000003</v>
      </c>
      <c r="X96">
        <v>147.5155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40.872774</v>
      </c>
      <c r="AH96">
        <v>146.83974599999999</v>
      </c>
      <c r="AI96">
        <v>16.070349</v>
      </c>
      <c r="AJ96">
        <v>0</v>
      </c>
      <c r="AK96">
        <v>55.190640999999999</v>
      </c>
      <c r="AL96">
        <v>82.501999999999995</v>
      </c>
      <c r="AM96">
        <v>16.588864999999998</v>
      </c>
      <c r="AN96">
        <v>0</v>
      </c>
      <c r="AO96">
        <v>0</v>
      </c>
      <c r="AP96">
        <v>7.6859999999999999</v>
      </c>
      <c r="AQ96">
        <v>25.869661000000001</v>
      </c>
      <c r="AR96">
        <v>46.368000000000002</v>
      </c>
      <c r="AS96">
        <v>33.873497</v>
      </c>
      <c r="AT96">
        <v>16.154805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120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3500.7603790000007</v>
      </c>
    </row>
    <row r="97" spans="1:117">
      <c r="A97" t="s">
        <v>139</v>
      </c>
      <c r="B97">
        <v>0</v>
      </c>
      <c r="C97">
        <v>0</v>
      </c>
      <c r="D97">
        <v>3.9220570000000001</v>
      </c>
      <c r="E97">
        <v>0</v>
      </c>
      <c r="F97">
        <v>0</v>
      </c>
      <c r="G97">
        <v>19.6584</v>
      </c>
      <c r="H97">
        <v>0</v>
      </c>
      <c r="I97">
        <v>0</v>
      </c>
      <c r="J97">
        <v>62.441699999999997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129.9888</v>
      </c>
      <c r="Q97">
        <v>15.566250999999999</v>
      </c>
      <c r="R97">
        <v>43.05</v>
      </c>
      <c r="S97">
        <v>26.711300000000001</v>
      </c>
      <c r="T97">
        <v>0.81</v>
      </c>
      <c r="U97">
        <v>418.77</v>
      </c>
      <c r="V97">
        <v>20.73</v>
      </c>
      <c r="W97">
        <v>41.276000000000003</v>
      </c>
      <c r="X97">
        <v>147.5155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8.4434509999999996</v>
      </c>
      <c r="AG97">
        <v>40.872774</v>
      </c>
      <c r="AH97">
        <v>146.83974599999999</v>
      </c>
      <c r="AI97">
        <v>16.070349</v>
      </c>
      <c r="AJ97">
        <v>0</v>
      </c>
      <c r="AK97">
        <v>55.190640999999999</v>
      </c>
      <c r="AL97">
        <v>81.34</v>
      </c>
      <c r="AM97">
        <v>16.588864999999998</v>
      </c>
      <c r="AN97">
        <v>0</v>
      </c>
      <c r="AO97">
        <v>0</v>
      </c>
      <c r="AP97">
        <v>7.6859999999999999</v>
      </c>
      <c r="AQ97">
        <v>25.869661000000001</v>
      </c>
      <c r="AR97">
        <v>46.368000000000002</v>
      </c>
      <c r="AS97">
        <v>33.873497</v>
      </c>
      <c r="AT97">
        <v>14.961729999999999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120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3454.6139610000009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19.6584</v>
      </c>
      <c r="H98">
        <v>0</v>
      </c>
      <c r="I98">
        <v>0</v>
      </c>
      <c r="J98">
        <v>62.441699999999997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129.9888</v>
      </c>
      <c r="Q98">
        <v>15.566250999999999</v>
      </c>
      <c r="R98">
        <v>43.05</v>
      </c>
      <c r="S98">
        <v>26.711300000000001</v>
      </c>
      <c r="T98">
        <v>0.81</v>
      </c>
      <c r="U98">
        <v>418.77</v>
      </c>
      <c r="V98">
        <v>20.73</v>
      </c>
      <c r="W98">
        <v>41.276000000000003</v>
      </c>
      <c r="X98">
        <v>147.5155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8.4434509999999996</v>
      </c>
      <c r="AG98">
        <v>40.872774</v>
      </c>
      <c r="AH98">
        <v>146.83974599999999</v>
      </c>
      <c r="AI98">
        <v>16.070349</v>
      </c>
      <c r="AJ98">
        <v>0</v>
      </c>
      <c r="AK98">
        <v>55.190640999999999</v>
      </c>
      <c r="AL98">
        <v>81.34</v>
      </c>
      <c r="AM98">
        <v>16.588864999999998</v>
      </c>
      <c r="AN98">
        <v>0</v>
      </c>
      <c r="AO98">
        <v>0</v>
      </c>
      <c r="AP98">
        <v>7.6859999999999999</v>
      </c>
      <c r="AQ98">
        <v>25.869661000000001</v>
      </c>
      <c r="AR98">
        <v>46.368000000000002</v>
      </c>
      <c r="AS98">
        <v>33.873497</v>
      </c>
      <c r="AT98">
        <v>14.341761999999999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120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3450.0719360000003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3.793106525E-2</v>
      </c>
      <c r="E99">
        <f t="shared" si="2"/>
        <v>0</v>
      </c>
      <c r="F99">
        <f t="shared" si="2"/>
        <v>0</v>
      </c>
      <c r="G99">
        <f t="shared" si="2"/>
        <v>0.28408299174999996</v>
      </c>
      <c r="H99">
        <f t="shared" si="2"/>
        <v>0</v>
      </c>
      <c r="I99">
        <f t="shared" si="2"/>
        <v>0</v>
      </c>
      <c r="J99">
        <f t="shared" si="2"/>
        <v>0.40588784049999999</v>
      </c>
      <c r="K99">
        <f t="shared" si="2"/>
        <v>13.350030747249995</v>
      </c>
      <c r="L99">
        <f t="shared" si="2"/>
        <v>13.728317405500016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2.9836736169999982</v>
      </c>
      <c r="Q99">
        <f t="shared" si="2"/>
        <v>0.3869849202499997</v>
      </c>
      <c r="R99">
        <f t="shared" si="2"/>
        <v>0.94411456300000118</v>
      </c>
      <c r="S99">
        <f t="shared" si="2"/>
        <v>0.49371164724999966</v>
      </c>
      <c r="T99">
        <f t="shared" si="2"/>
        <v>1.6141018500000017E-2</v>
      </c>
      <c r="U99">
        <f t="shared" si="2"/>
        <v>10.050479999999991</v>
      </c>
      <c r="V99">
        <f t="shared" si="2"/>
        <v>0.48479860000000019</v>
      </c>
      <c r="W99">
        <f t="shared" si="2"/>
        <v>1.0056426584999982</v>
      </c>
      <c r="X99">
        <f t="shared" si="2"/>
        <v>3.4738625999999977</v>
      </c>
      <c r="Y99">
        <f t="shared" si="2"/>
        <v>0</v>
      </c>
      <c r="Z99">
        <f t="shared" si="2"/>
        <v>0.32932845000000044</v>
      </c>
      <c r="AA99">
        <f t="shared" si="2"/>
        <v>0.73412961999999948</v>
      </c>
      <c r="AB99">
        <f t="shared" si="2"/>
        <v>1.0047496080000013</v>
      </c>
      <c r="AC99">
        <f t="shared" si="2"/>
        <v>0.73849634400000119</v>
      </c>
      <c r="AD99">
        <f t="shared" si="2"/>
        <v>0.6587889505000013</v>
      </c>
      <c r="AE99">
        <f t="shared" si="2"/>
        <v>1.2476930159999982</v>
      </c>
      <c r="AF99">
        <f t="shared" si="2"/>
        <v>0.16753041799999999</v>
      </c>
      <c r="AG99">
        <f t="shared" si="2"/>
        <v>0.98094657599999902</v>
      </c>
      <c r="AH99">
        <f t="shared" si="2"/>
        <v>3.3341143459999962</v>
      </c>
      <c r="AI99">
        <f t="shared" si="2"/>
        <v>0.34671241574999978</v>
      </c>
      <c r="AJ99">
        <f t="shared" si="2"/>
        <v>0</v>
      </c>
      <c r="AK99">
        <f t="shared" si="2"/>
        <v>1.3245753840000019</v>
      </c>
      <c r="AL99">
        <f t="shared" si="2"/>
        <v>1.9722626000000021</v>
      </c>
      <c r="AM99">
        <f t="shared" si="2"/>
        <v>0.2490694384999996</v>
      </c>
      <c r="AN99">
        <f t="shared" si="2"/>
        <v>0</v>
      </c>
      <c r="AO99">
        <f t="shared" si="2"/>
        <v>0</v>
      </c>
      <c r="AP99">
        <f t="shared" si="2"/>
        <v>0.16233472499999996</v>
      </c>
      <c r="AQ99">
        <f t="shared" si="2"/>
        <v>0.25957240574999979</v>
      </c>
      <c r="AR99">
        <f t="shared" si="2"/>
        <v>1.1194560000000002</v>
      </c>
      <c r="AS99">
        <f t="shared" si="2"/>
        <v>0.81508101900000085</v>
      </c>
      <c r="AT99">
        <f t="shared" si="2"/>
        <v>0.38286665000000036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5.1493635000000079E-2</v>
      </c>
      <c r="AZ99">
        <f t="shared" si="3"/>
        <v>3.9871907500000046E-2</v>
      </c>
      <c r="BA99">
        <f t="shared" si="3"/>
        <v>3.7591392000000043E-2</v>
      </c>
      <c r="BB99">
        <f t="shared" si="3"/>
        <v>3.2531530499999989E-2</v>
      </c>
      <c r="BC99">
        <f t="shared" si="3"/>
        <v>2.105925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73.857294990250026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4.2288490000000003</v>
      </c>
      <c r="E3">
        <v>0</v>
      </c>
      <c r="F3">
        <v>0</v>
      </c>
      <c r="G3">
        <v>64.651482999999999</v>
      </c>
      <c r="H3">
        <v>0</v>
      </c>
      <c r="I3">
        <v>0</v>
      </c>
      <c r="J3">
        <v>81.141322000000002</v>
      </c>
      <c r="K3">
        <v>666.01857099999995</v>
      </c>
      <c r="L3">
        <v>636.64005599999996</v>
      </c>
      <c r="M3">
        <v>90.305763999999996</v>
      </c>
      <c r="N3">
        <v>115.727243</v>
      </c>
      <c r="O3">
        <v>121.24825300000001</v>
      </c>
      <c r="P3">
        <v>118.953748</v>
      </c>
      <c r="Q3">
        <v>20.084613999999998</v>
      </c>
      <c r="R3">
        <v>41.659484999999997</v>
      </c>
      <c r="S3">
        <v>14.209028999999999</v>
      </c>
      <c r="T3">
        <v>0.78383700000000001</v>
      </c>
      <c r="U3">
        <v>405.24372899999997</v>
      </c>
      <c r="V3">
        <v>20.060421000000002</v>
      </c>
      <c r="W3">
        <v>41.117573</v>
      </c>
      <c r="X3">
        <v>142.75074900000001</v>
      </c>
      <c r="Y3">
        <v>0</v>
      </c>
      <c r="Z3">
        <v>12.684225</v>
      </c>
      <c r="AA3">
        <v>40.786696999999997</v>
      </c>
      <c r="AB3">
        <v>40.512340999999999</v>
      </c>
      <c r="AC3">
        <v>29.586065999999999</v>
      </c>
      <c r="AD3">
        <v>27.851891999999999</v>
      </c>
      <c r="AE3">
        <v>50.308022000000001</v>
      </c>
      <c r="AF3">
        <v>8.1707280000000004</v>
      </c>
      <c r="AG3">
        <v>39.552582999999998</v>
      </c>
      <c r="AH3">
        <v>118.414019</v>
      </c>
      <c r="AI3">
        <v>3.2398500000000001</v>
      </c>
      <c r="AJ3">
        <v>0</v>
      </c>
      <c r="AK3">
        <v>53.407983000000002</v>
      </c>
      <c r="AL3">
        <v>82.198566999999997</v>
      </c>
      <c r="AM3">
        <v>16.053045000000001</v>
      </c>
      <c r="AN3">
        <v>0</v>
      </c>
      <c r="AO3">
        <v>0</v>
      </c>
      <c r="AP3">
        <v>11.156613</v>
      </c>
      <c r="AQ3">
        <v>25.034071000000001</v>
      </c>
      <c r="AR3">
        <v>44.870314</v>
      </c>
      <c r="AS3">
        <v>33.462285999999999</v>
      </c>
      <c r="AT3">
        <v>14.452569</v>
      </c>
      <c r="AU3">
        <v>0</v>
      </c>
      <c r="AV3">
        <v>0</v>
      </c>
      <c r="AW3">
        <v>0</v>
      </c>
      <c r="AX3">
        <v>0</v>
      </c>
      <c r="AY3">
        <v>1.409267</v>
      </c>
      <c r="AZ3">
        <v>2.3506580000000001</v>
      </c>
      <c r="BA3">
        <v>1.346616</v>
      </c>
      <c r="BB3">
        <v>1.347745</v>
      </c>
      <c r="BC3">
        <v>74.510000000000005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3317.5308829999999</v>
      </c>
    </row>
    <row r="4" spans="1:117">
      <c r="A4" t="s">
        <v>46</v>
      </c>
      <c r="B4">
        <v>0</v>
      </c>
      <c r="C4">
        <v>0</v>
      </c>
      <c r="D4">
        <v>4.2288490000000003</v>
      </c>
      <c r="E4">
        <v>0</v>
      </c>
      <c r="F4">
        <v>0</v>
      </c>
      <c r="G4">
        <v>64.651482999999999</v>
      </c>
      <c r="H4">
        <v>0</v>
      </c>
      <c r="I4">
        <v>0</v>
      </c>
      <c r="J4">
        <v>81.141322000000002</v>
      </c>
      <c r="K4">
        <v>666.01857099999995</v>
      </c>
      <c r="L4">
        <v>636.64005599999996</v>
      </c>
      <c r="M4">
        <v>90.305763999999996</v>
      </c>
      <c r="N4">
        <v>115.727243</v>
      </c>
      <c r="O4">
        <v>121.24825300000001</v>
      </c>
      <c r="P4">
        <v>118.953748</v>
      </c>
      <c r="Q4">
        <v>20.084613999999998</v>
      </c>
      <c r="R4">
        <v>41.659484999999997</v>
      </c>
      <c r="S4">
        <v>14.209028999999999</v>
      </c>
      <c r="T4">
        <v>0.78383700000000001</v>
      </c>
      <c r="U4">
        <v>405.24372899999997</v>
      </c>
      <c r="V4">
        <v>20.060421000000002</v>
      </c>
      <c r="W4">
        <v>41.117573</v>
      </c>
      <c r="X4">
        <v>142.75074900000001</v>
      </c>
      <c r="Y4">
        <v>0</v>
      </c>
      <c r="Z4">
        <v>12.684225</v>
      </c>
      <c r="AA4">
        <v>40.786696999999997</v>
      </c>
      <c r="AB4">
        <v>40.512340999999999</v>
      </c>
      <c r="AC4">
        <v>29.586065999999999</v>
      </c>
      <c r="AD4">
        <v>27.851891999999999</v>
      </c>
      <c r="AE4">
        <v>50.308022000000001</v>
      </c>
      <c r="AF4">
        <v>8.1707280000000004</v>
      </c>
      <c r="AG4">
        <v>39.552582999999998</v>
      </c>
      <c r="AH4">
        <v>118.414019</v>
      </c>
      <c r="AI4">
        <v>3.2398500000000001</v>
      </c>
      <c r="AJ4">
        <v>0</v>
      </c>
      <c r="AK4">
        <v>53.407983000000002</v>
      </c>
      <c r="AL4">
        <v>82.198566999999997</v>
      </c>
      <c r="AM4">
        <v>16.053045000000001</v>
      </c>
      <c r="AN4">
        <v>0</v>
      </c>
      <c r="AO4">
        <v>0</v>
      </c>
      <c r="AP4">
        <v>11.156613</v>
      </c>
      <c r="AQ4">
        <v>25.034071000000001</v>
      </c>
      <c r="AR4">
        <v>44.870314</v>
      </c>
      <c r="AS4">
        <v>33.462285999999999</v>
      </c>
      <c r="AT4">
        <v>12.059759</v>
      </c>
      <c r="AU4">
        <v>0</v>
      </c>
      <c r="AV4">
        <v>0</v>
      </c>
      <c r="AW4">
        <v>0</v>
      </c>
      <c r="AX4">
        <v>0</v>
      </c>
      <c r="AY4">
        <v>1.409267</v>
      </c>
      <c r="AZ4">
        <v>2.3506580000000001</v>
      </c>
      <c r="BA4">
        <v>1.346616</v>
      </c>
      <c r="BB4">
        <v>1.347745</v>
      </c>
      <c r="BC4">
        <v>74.510000000000005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3315.1380730000001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64.651482999999999</v>
      </c>
      <c r="H5">
        <v>0</v>
      </c>
      <c r="I5">
        <v>0</v>
      </c>
      <c r="J5">
        <v>81.141322000000002</v>
      </c>
      <c r="K5">
        <v>666.01857099999995</v>
      </c>
      <c r="L5">
        <v>636.64005599999996</v>
      </c>
      <c r="M5">
        <v>90.305763999999996</v>
      </c>
      <c r="N5">
        <v>115.727243</v>
      </c>
      <c r="O5">
        <v>121.24825300000001</v>
      </c>
      <c r="P5">
        <v>118.953748</v>
      </c>
      <c r="Q5">
        <v>20.084613999999998</v>
      </c>
      <c r="R5">
        <v>41.659484999999997</v>
      </c>
      <c r="S5">
        <v>14.209028999999999</v>
      </c>
      <c r="T5">
        <v>0.78383700000000001</v>
      </c>
      <c r="U5">
        <v>405.24372899999997</v>
      </c>
      <c r="V5">
        <v>20.060421000000002</v>
      </c>
      <c r="W5">
        <v>41.117573</v>
      </c>
      <c r="X5">
        <v>142.75074900000001</v>
      </c>
      <c r="Y5">
        <v>0</v>
      </c>
      <c r="Z5">
        <v>12.684225</v>
      </c>
      <c r="AA5">
        <v>40.786696999999997</v>
      </c>
      <c r="AB5">
        <v>40.512340999999999</v>
      </c>
      <c r="AC5">
        <v>29.586065999999999</v>
      </c>
      <c r="AD5">
        <v>27.851891999999999</v>
      </c>
      <c r="AE5">
        <v>50.308022000000001</v>
      </c>
      <c r="AF5">
        <v>8.1707280000000004</v>
      </c>
      <c r="AG5">
        <v>39.552582999999998</v>
      </c>
      <c r="AH5">
        <v>118.414019</v>
      </c>
      <c r="AI5">
        <v>3.2398500000000001</v>
      </c>
      <c r="AJ5">
        <v>0</v>
      </c>
      <c r="AK5">
        <v>53.407983000000002</v>
      </c>
      <c r="AL5">
        <v>80.399418999999995</v>
      </c>
      <c r="AM5">
        <v>16.053045000000001</v>
      </c>
      <c r="AN5">
        <v>0</v>
      </c>
      <c r="AO5">
        <v>0</v>
      </c>
      <c r="AP5">
        <v>11.156613</v>
      </c>
      <c r="AQ5">
        <v>25.034071000000001</v>
      </c>
      <c r="AR5">
        <v>44.870314</v>
      </c>
      <c r="AS5">
        <v>33.462285999999999</v>
      </c>
      <c r="AT5">
        <v>9.8228460000000002</v>
      </c>
      <c r="AU5">
        <v>0</v>
      </c>
      <c r="AV5">
        <v>0</v>
      </c>
      <c r="AW5">
        <v>0</v>
      </c>
      <c r="AX5">
        <v>0</v>
      </c>
      <c r="AY5">
        <v>1.409267</v>
      </c>
      <c r="AZ5">
        <v>2.3506580000000001</v>
      </c>
      <c r="BA5">
        <v>1.346616</v>
      </c>
      <c r="BB5">
        <v>1.347745</v>
      </c>
      <c r="BC5">
        <v>74.510000000000005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3306.8731629999997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64.651482999999999</v>
      </c>
      <c r="H6">
        <v>0</v>
      </c>
      <c r="I6">
        <v>0</v>
      </c>
      <c r="J6">
        <v>81.141322000000002</v>
      </c>
      <c r="K6">
        <v>666.01857099999995</v>
      </c>
      <c r="L6">
        <v>636.64005599999996</v>
      </c>
      <c r="M6">
        <v>90.305763999999996</v>
      </c>
      <c r="N6">
        <v>115.727243</v>
      </c>
      <c r="O6">
        <v>121.24825300000001</v>
      </c>
      <c r="P6">
        <v>118.953748</v>
      </c>
      <c r="Q6">
        <v>20.084613999999998</v>
      </c>
      <c r="R6">
        <v>41.659484999999997</v>
      </c>
      <c r="S6">
        <v>14.209028999999999</v>
      </c>
      <c r="T6">
        <v>0.78383700000000001</v>
      </c>
      <c r="U6">
        <v>405.24372899999997</v>
      </c>
      <c r="V6">
        <v>20.060421000000002</v>
      </c>
      <c r="W6">
        <v>41.117573</v>
      </c>
      <c r="X6">
        <v>142.75074900000001</v>
      </c>
      <c r="Y6">
        <v>0</v>
      </c>
      <c r="Z6">
        <v>12.684225</v>
      </c>
      <c r="AA6">
        <v>40.786696999999997</v>
      </c>
      <c r="AB6">
        <v>40.512340999999999</v>
      </c>
      <c r="AC6">
        <v>29.586065999999999</v>
      </c>
      <c r="AD6">
        <v>27.851891999999999</v>
      </c>
      <c r="AE6">
        <v>50.308022000000001</v>
      </c>
      <c r="AF6">
        <v>8.1707280000000004</v>
      </c>
      <c r="AG6">
        <v>39.552582999999998</v>
      </c>
      <c r="AH6">
        <v>118.414019</v>
      </c>
      <c r="AI6">
        <v>3.2398500000000001</v>
      </c>
      <c r="AJ6">
        <v>0</v>
      </c>
      <c r="AK6">
        <v>53.407983000000002</v>
      </c>
      <c r="AL6">
        <v>80.399418999999995</v>
      </c>
      <c r="AM6">
        <v>16.053045000000001</v>
      </c>
      <c r="AN6">
        <v>0</v>
      </c>
      <c r="AO6">
        <v>0</v>
      </c>
      <c r="AP6">
        <v>11.156613</v>
      </c>
      <c r="AQ6">
        <v>25.034071000000001</v>
      </c>
      <c r="AR6">
        <v>44.870314</v>
      </c>
      <c r="AS6">
        <v>33.462285999999999</v>
      </c>
      <c r="AT6">
        <v>11.243320000000001</v>
      </c>
      <c r="AU6">
        <v>0</v>
      </c>
      <c r="AV6">
        <v>0</v>
      </c>
      <c r="AW6">
        <v>0</v>
      </c>
      <c r="AX6">
        <v>0</v>
      </c>
      <c r="AY6">
        <v>1.409267</v>
      </c>
      <c r="AZ6">
        <v>2.3506580000000001</v>
      </c>
      <c r="BA6">
        <v>1.346616</v>
      </c>
      <c r="BB6">
        <v>1.347745</v>
      </c>
      <c r="BC6">
        <v>74.510000000000005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3308.2936369999998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65.766165000000001</v>
      </c>
      <c r="H7">
        <v>0</v>
      </c>
      <c r="I7">
        <v>0</v>
      </c>
      <c r="J7">
        <v>40.570661000000001</v>
      </c>
      <c r="K7">
        <v>666.01857099999995</v>
      </c>
      <c r="L7">
        <v>636.64005599999996</v>
      </c>
      <c r="M7">
        <v>90.305763999999996</v>
      </c>
      <c r="N7">
        <v>115.727243</v>
      </c>
      <c r="O7">
        <v>121.24825300000001</v>
      </c>
      <c r="P7">
        <v>118.953748</v>
      </c>
      <c r="Q7">
        <v>20.084613999999998</v>
      </c>
      <c r="R7">
        <v>41.659484999999997</v>
      </c>
      <c r="S7">
        <v>14.209028999999999</v>
      </c>
      <c r="T7">
        <v>0.78383700000000001</v>
      </c>
      <c r="U7">
        <v>405.24372899999997</v>
      </c>
      <c r="V7">
        <v>20.060421000000002</v>
      </c>
      <c r="W7">
        <v>41.679428000000001</v>
      </c>
      <c r="X7">
        <v>142.75074900000001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27.851891999999999</v>
      </c>
      <c r="AE7">
        <v>50.308022000000001</v>
      </c>
      <c r="AF7">
        <v>8.1707280000000004</v>
      </c>
      <c r="AG7">
        <v>39.552582999999998</v>
      </c>
      <c r="AH7">
        <v>118.414019</v>
      </c>
      <c r="AI7">
        <v>3.2398500000000001</v>
      </c>
      <c r="AJ7">
        <v>0</v>
      </c>
      <c r="AK7">
        <v>53.407983000000002</v>
      </c>
      <c r="AL7">
        <v>80.399418999999995</v>
      </c>
      <c r="AM7">
        <v>16.053045000000001</v>
      </c>
      <c r="AN7">
        <v>0</v>
      </c>
      <c r="AO7">
        <v>0</v>
      </c>
      <c r="AP7">
        <v>11.156613</v>
      </c>
      <c r="AQ7">
        <v>25.034071000000001</v>
      </c>
      <c r="AR7">
        <v>47.006995000000003</v>
      </c>
      <c r="AS7">
        <v>33.462285999999999</v>
      </c>
      <c r="AT7">
        <v>11.182926999999999</v>
      </c>
      <c r="AU7">
        <v>0</v>
      </c>
      <c r="AV7">
        <v>0</v>
      </c>
      <c r="AW7">
        <v>0</v>
      </c>
      <c r="AX7">
        <v>0</v>
      </c>
      <c r="AY7">
        <v>1.409267</v>
      </c>
      <c r="AZ7">
        <v>2.3506580000000001</v>
      </c>
      <c r="BA7">
        <v>1.346616</v>
      </c>
      <c r="BB7">
        <v>1.347745</v>
      </c>
      <c r="BC7">
        <v>74.510000000000005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3271.475801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65.766165000000001</v>
      </c>
      <c r="H8">
        <v>0</v>
      </c>
      <c r="I8">
        <v>0</v>
      </c>
      <c r="J8">
        <v>40.570661000000001</v>
      </c>
      <c r="K8">
        <v>666.01857099999995</v>
      </c>
      <c r="L8">
        <v>636.64005599999996</v>
      </c>
      <c r="M8">
        <v>90.305763999999996</v>
      </c>
      <c r="N8">
        <v>115.727243</v>
      </c>
      <c r="O8">
        <v>121.24825300000001</v>
      </c>
      <c r="P8">
        <v>118.953748</v>
      </c>
      <c r="Q8">
        <v>20.084613999999998</v>
      </c>
      <c r="R8">
        <v>41.659484999999997</v>
      </c>
      <c r="S8">
        <v>14.209028999999999</v>
      </c>
      <c r="T8">
        <v>0.78383700000000001</v>
      </c>
      <c r="U8">
        <v>405.24372899999997</v>
      </c>
      <c r="V8">
        <v>20.060421000000002</v>
      </c>
      <c r="W8">
        <v>41.704967000000003</v>
      </c>
      <c r="X8">
        <v>142.75074900000001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27.851891999999999</v>
      </c>
      <c r="AE8">
        <v>50.308022000000001</v>
      </c>
      <c r="AF8">
        <v>8.1707280000000004</v>
      </c>
      <c r="AG8">
        <v>39.552582999999998</v>
      </c>
      <c r="AH8">
        <v>118.414019</v>
      </c>
      <c r="AI8">
        <v>3.2398500000000001</v>
      </c>
      <c r="AJ8">
        <v>0</v>
      </c>
      <c r="AK8">
        <v>53.407983000000002</v>
      </c>
      <c r="AL8">
        <v>80.399418999999995</v>
      </c>
      <c r="AM8">
        <v>16.053045000000001</v>
      </c>
      <c r="AN8">
        <v>0</v>
      </c>
      <c r="AO8">
        <v>0</v>
      </c>
      <c r="AP8">
        <v>3.966796</v>
      </c>
      <c r="AQ8">
        <v>25.034071000000001</v>
      </c>
      <c r="AR8">
        <v>47.006995000000003</v>
      </c>
      <c r="AS8">
        <v>33.462285999999999</v>
      </c>
      <c r="AT8">
        <v>11.486839</v>
      </c>
      <c r="AU8">
        <v>0</v>
      </c>
      <c r="AV8">
        <v>0</v>
      </c>
      <c r="AW8">
        <v>0</v>
      </c>
      <c r="AX8">
        <v>0</v>
      </c>
      <c r="AY8">
        <v>1.409267</v>
      </c>
      <c r="AZ8">
        <v>2.3506580000000001</v>
      </c>
      <c r="BA8">
        <v>1.346616</v>
      </c>
      <c r="BB8">
        <v>1.347745</v>
      </c>
      <c r="BC8">
        <v>74.510000000000005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3264.6154350000006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38.379618999999998</v>
      </c>
      <c r="H9">
        <v>0</v>
      </c>
      <c r="I9">
        <v>0</v>
      </c>
      <c r="J9">
        <v>60.892361000000001</v>
      </c>
      <c r="K9">
        <v>666.01857099999995</v>
      </c>
      <c r="L9">
        <v>636.64005599999996</v>
      </c>
      <c r="M9">
        <v>90.305763999999996</v>
      </c>
      <c r="N9">
        <v>115.727243</v>
      </c>
      <c r="O9">
        <v>121.24825300000001</v>
      </c>
      <c r="P9">
        <v>118.953748</v>
      </c>
      <c r="Q9">
        <v>20.084613999999998</v>
      </c>
      <c r="R9">
        <v>41.659484999999997</v>
      </c>
      <c r="S9">
        <v>14.209028999999999</v>
      </c>
      <c r="T9">
        <v>0.78383700000000001</v>
      </c>
      <c r="U9">
        <v>405.24372899999997</v>
      </c>
      <c r="V9">
        <v>20.060421000000002</v>
      </c>
      <c r="W9">
        <v>41.704967000000003</v>
      </c>
      <c r="X9">
        <v>142.75074900000001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27.851891999999999</v>
      </c>
      <c r="AE9">
        <v>50.308022000000001</v>
      </c>
      <c r="AF9">
        <v>8.1707280000000004</v>
      </c>
      <c r="AG9">
        <v>39.552582999999998</v>
      </c>
      <c r="AH9">
        <v>118.414019</v>
      </c>
      <c r="AI9">
        <v>3.2398500000000001</v>
      </c>
      <c r="AJ9">
        <v>0</v>
      </c>
      <c r="AK9">
        <v>53.407983000000002</v>
      </c>
      <c r="AL9">
        <v>80.399418999999995</v>
      </c>
      <c r="AM9">
        <v>16.053045000000001</v>
      </c>
      <c r="AN9">
        <v>0</v>
      </c>
      <c r="AO9">
        <v>0</v>
      </c>
      <c r="AP9">
        <v>3.966796</v>
      </c>
      <c r="AQ9">
        <v>25.034071000000001</v>
      </c>
      <c r="AR9">
        <v>44.870314</v>
      </c>
      <c r="AS9">
        <v>33.462285999999999</v>
      </c>
      <c r="AT9">
        <v>11.091621</v>
      </c>
      <c r="AU9">
        <v>0</v>
      </c>
      <c r="AV9">
        <v>0</v>
      </c>
      <c r="AW9">
        <v>0</v>
      </c>
      <c r="AX9">
        <v>0</v>
      </c>
      <c r="AY9">
        <v>2.1139000000000001</v>
      </c>
      <c r="AZ9">
        <v>2.3506580000000001</v>
      </c>
      <c r="BA9">
        <v>1.346616</v>
      </c>
      <c r="BB9">
        <v>1.347745</v>
      </c>
      <c r="BC9">
        <v>74.510000000000005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3255.7233229999997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38.379618999999998</v>
      </c>
      <c r="H10">
        <v>0</v>
      </c>
      <c r="I10">
        <v>0</v>
      </c>
      <c r="J10">
        <v>81.141322000000002</v>
      </c>
      <c r="K10">
        <v>666.01857099999995</v>
      </c>
      <c r="L10">
        <v>636.64005599999996</v>
      </c>
      <c r="M10">
        <v>90.305763999999996</v>
      </c>
      <c r="N10">
        <v>115.727243</v>
      </c>
      <c r="O10">
        <v>121.24825300000001</v>
      </c>
      <c r="P10">
        <v>118.953748</v>
      </c>
      <c r="Q10">
        <v>20.084613999999998</v>
      </c>
      <c r="R10">
        <v>41.659484999999997</v>
      </c>
      <c r="S10">
        <v>14.209028999999999</v>
      </c>
      <c r="T10">
        <v>0.78383700000000001</v>
      </c>
      <c r="U10">
        <v>405.24372899999997</v>
      </c>
      <c r="V10">
        <v>20.060421000000002</v>
      </c>
      <c r="W10">
        <v>41.704967000000003</v>
      </c>
      <c r="X10">
        <v>142.75074900000001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27.851891999999999</v>
      </c>
      <c r="AE10">
        <v>50.308022000000001</v>
      </c>
      <c r="AF10">
        <v>8.1707280000000004</v>
      </c>
      <c r="AG10">
        <v>39.552582999999998</v>
      </c>
      <c r="AH10">
        <v>118.414019</v>
      </c>
      <c r="AI10">
        <v>3.2398500000000001</v>
      </c>
      <c r="AJ10">
        <v>0</v>
      </c>
      <c r="AK10">
        <v>53.407983000000002</v>
      </c>
      <c r="AL10">
        <v>80.399418999999995</v>
      </c>
      <c r="AM10">
        <v>16.053045000000001</v>
      </c>
      <c r="AN10">
        <v>0</v>
      </c>
      <c r="AO10">
        <v>0</v>
      </c>
      <c r="AP10">
        <v>3.966796</v>
      </c>
      <c r="AQ10">
        <v>25.034071000000001</v>
      </c>
      <c r="AR10">
        <v>44.870314</v>
      </c>
      <c r="AS10">
        <v>33.462285999999999</v>
      </c>
      <c r="AT10">
        <v>10.996321999999999</v>
      </c>
      <c r="AU10">
        <v>0</v>
      </c>
      <c r="AV10">
        <v>0</v>
      </c>
      <c r="AW10">
        <v>0</v>
      </c>
      <c r="AX10">
        <v>0</v>
      </c>
      <c r="AY10">
        <v>2.1139000000000001</v>
      </c>
      <c r="AZ10">
        <v>2.3506580000000001</v>
      </c>
      <c r="BA10">
        <v>1.346616</v>
      </c>
      <c r="BB10">
        <v>1.347745</v>
      </c>
      <c r="BC10">
        <v>74.510000000000005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3275.8769849999999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19.023434000000002</v>
      </c>
      <c r="H11">
        <v>0</v>
      </c>
      <c r="I11">
        <v>0</v>
      </c>
      <c r="J11">
        <v>40.570661000000001</v>
      </c>
      <c r="K11">
        <v>666.01857099999995</v>
      </c>
      <c r="L11">
        <v>636.64005599999996</v>
      </c>
      <c r="M11">
        <v>90.305763999999996</v>
      </c>
      <c r="N11">
        <v>115.727243</v>
      </c>
      <c r="O11">
        <v>121.24825300000001</v>
      </c>
      <c r="P11">
        <v>118.953748</v>
      </c>
      <c r="Q11">
        <v>20.084613999999998</v>
      </c>
      <c r="R11">
        <v>41.659484999999997</v>
      </c>
      <c r="S11">
        <v>14.209028999999999</v>
      </c>
      <c r="T11">
        <v>0.78383700000000001</v>
      </c>
      <c r="U11">
        <v>405.24372899999997</v>
      </c>
      <c r="V11">
        <v>20.060421000000002</v>
      </c>
      <c r="W11">
        <v>41.704967000000003</v>
      </c>
      <c r="X11">
        <v>142.75074900000001</v>
      </c>
      <c r="Y11">
        <v>0</v>
      </c>
      <c r="Z11">
        <v>12.684225</v>
      </c>
      <c r="AA11">
        <v>40.786696999999997</v>
      </c>
      <c r="AB11">
        <v>40.512340999999999</v>
      </c>
      <c r="AC11">
        <v>29.586065999999999</v>
      </c>
      <c r="AD11">
        <v>27.851891999999999</v>
      </c>
      <c r="AE11">
        <v>50.308022000000001</v>
      </c>
      <c r="AF11">
        <v>8.1707280000000004</v>
      </c>
      <c r="AG11">
        <v>39.552582999999998</v>
      </c>
      <c r="AH11">
        <v>118.414019</v>
      </c>
      <c r="AI11">
        <v>3.2398500000000001</v>
      </c>
      <c r="AJ11">
        <v>0</v>
      </c>
      <c r="AK11">
        <v>53.407983000000002</v>
      </c>
      <c r="AL11">
        <v>80.399418999999995</v>
      </c>
      <c r="AM11">
        <v>16.053045000000001</v>
      </c>
      <c r="AN11">
        <v>0</v>
      </c>
      <c r="AO11">
        <v>0</v>
      </c>
      <c r="AP11">
        <v>3.966796</v>
      </c>
      <c r="AQ11">
        <v>25.034071000000001</v>
      </c>
      <c r="AR11">
        <v>44.870314</v>
      </c>
      <c r="AS11">
        <v>33.462285999999999</v>
      </c>
      <c r="AT11">
        <v>12.174915</v>
      </c>
      <c r="AU11">
        <v>0</v>
      </c>
      <c r="AV11">
        <v>0</v>
      </c>
      <c r="AW11">
        <v>0</v>
      </c>
      <c r="AX11">
        <v>0</v>
      </c>
      <c r="AY11">
        <v>2.1139000000000001</v>
      </c>
      <c r="AZ11">
        <v>2.3506580000000001</v>
      </c>
      <c r="BA11">
        <v>1.346616</v>
      </c>
      <c r="BB11">
        <v>1.347745</v>
      </c>
      <c r="BC11">
        <v>29.03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3171.6487319999997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19.023434000000002</v>
      </c>
      <c r="H12">
        <v>0</v>
      </c>
      <c r="I12">
        <v>0</v>
      </c>
      <c r="J12">
        <v>23.435372000000001</v>
      </c>
      <c r="K12">
        <v>666.01857099999995</v>
      </c>
      <c r="L12">
        <v>636.64005599999996</v>
      </c>
      <c r="M12">
        <v>90.305763999999996</v>
      </c>
      <c r="N12">
        <v>115.727243</v>
      </c>
      <c r="O12">
        <v>121.24825300000001</v>
      </c>
      <c r="P12">
        <v>118.953748</v>
      </c>
      <c r="Q12">
        <v>20.084613999999998</v>
      </c>
      <c r="R12">
        <v>41.659484999999997</v>
      </c>
      <c r="S12">
        <v>14.209028999999999</v>
      </c>
      <c r="T12">
        <v>0.78383700000000001</v>
      </c>
      <c r="U12">
        <v>405.24372899999997</v>
      </c>
      <c r="V12">
        <v>20.060421000000002</v>
      </c>
      <c r="W12">
        <v>41.704967000000003</v>
      </c>
      <c r="X12">
        <v>142.75074900000001</v>
      </c>
      <c r="Y12">
        <v>0</v>
      </c>
      <c r="Z12">
        <v>12.684225</v>
      </c>
      <c r="AA12">
        <v>40.786696999999997</v>
      </c>
      <c r="AB12">
        <v>40.512340999999999</v>
      </c>
      <c r="AC12">
        <v>29.586065999999999</v>
      </c>
      <c r="AD12">
        <v>27.851891999999999</v>
      </c>
      <c r="AE12">
        <v>50.308022000000001</v>
      </c>
      <c r="AF12">
        <v>8.1707280000000004</v>
      </c>
      <c r="AG12">
        <v>39.552582999999998</v>
      </c>
      <c r="AH12">
        <v>118.414019</v>
      </c>
      <c r="AI12">
        <v>3.2398500000000001</v>
      </c>
      <c r="AJ12">
        <v>0</v>
      </c>
      <c r="AK12">
        <v>53.407983000000002</v>
      </c>
      <c r="AL12">
        <v>80.399418999999995</v>
      </c>
      <c r="AM12">
        <v>16.053045000000001</v>
      </c>
      <c r="AN12">
        <v>0</v>
      </c>
      <c r="AO12">
        <v>0</v>
      </c>
      <c r="AP12">
        <v>3.966796</v>
      </c>
      <c r="AQ12">
        <v>25.034071000000001</v>
      </c>
      <c r="AR12">
        <v>44.870314</v>
      </c>
      <c r="AS12">
        <v>33.462285999999999</v>
      </c>
      <c r="AT12">
        <v>8.8094640000000002</v>
      </c>
      <c r="AU12">
        <v>0</v>
      </c>
      <c r="AV12">
        <v>0</v>
      </c>
      <c r="AW12">
        <v>0</v>
      </c>
      <c r="AX12">
        <v>0</v>
      </c>
      <c r="AY12">
        <v>2.1139000000000001</v>
      </c>
      <c r="AZ12">
        <v>2.2675540000000001</v>
      </c>
      <c r="BA12">
        <v>1.346616</v>
      </c>
      <c r="BB12">
        <v>1.347745</v>
      </c>
      <c r="BC12">
        <v>29.03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3151.0648879999999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19.023434000000002</v>
      </c>
      <c r="H13">
        <v>0</v>
      </c>
      <c r="I13">
        <v>0</v>
      </c>
      <c r="J13">
        <v>23.435372000000001</v>
      </c>
      <c r="K13">
        <v>660.85829699999999</v>
      </c>
      <c r="L13">
        <v>636.64005599999996</v>
      </c>
      <c r="M13">
        <v>90.305763999999996</v>
      </c>
      <c r="N13">
        <v>115.727243</v>
      </c>
      <c r="O13">
        <v>121.24825300000001</v>
      </c>
      <c r="P13">
        <v>118.953748</v>
      </c>
      <c r="Q13">
        <v>20.084613999999998</v>
      </c>
      <c r="R13">
        <v>41.659484999999997</v>
      </c>
      <c r="S13">
        <v>17.114720999999999</v>
      </c>
      <c r="T13">
        <v>0.78383700000000001</v>
      </c>
      <c r="U13">
        <v>405.24372899999997</v>
      </c>
      <c r="V13">
        <v>20.060421000000002</v>
      </c>
      <c r="W13">
        <v>41.704967000000003</v>
      </c>
      <c r="X13">
        <v>142.75074900000001</v>
      </c>
      <c r="Y13">
        <v>0</v>
      </c>
      <c r="Z13">
        <v>12.684225</v>
      </c>
      <c r="AA13">
        <v>40.786696999999997</v>
      </c>
      <c r="AB13">
        <v>40.512340999999999</v>
      </c>
      <c r="AC13">
        <v>29.586065999999999</v>
      </c>
      <c r="AD13">
        <v>27.787458000000001</v>
      </c>
      <c r="AE13">
        <v>50.308022000000001</v>
      </c>
      <c r="AF13">
        <v>8.1707280000000004</v>
      </c>
      <c r="AG13">
        <v>39.552582999999998</v>
      </c>
      <c r="AH13">
        <v>118.414019</v>
      </c>
      <c r="AI13">
        <v>3.2398500000000001</v>
      </c>
      <c r="AJ13">
        <v>0</v>
      </c>
      <c r="AK13">
        <v>53.407983000000002</v>
      </c>
      <c r="AL13">
        <v>80.399418999999995</v>
      </c>
      <c r="AM13">
        <v>16.053045000000001</v>
      </c>
      <c r="AN13">
        <v>0</v>
      </c>
      <c r="AO13">
        <v>0</v>
      </c>
      <c r="AP13">
        <v>3.966796</v>
      </c>
      <c r="AQ13">
        <v>25.034071000000001</v>
      </c>
      <c r="AR13">
        <v>44.870314</v>
      </c>
      <c r="AS13">
        <v>33.462285999999999</v>
      </c>
      <c r="AT13">
        <v>10.944117</v>
      </c>
      <c r="AU13">
        <v>0</v>
      </c>
      <c r="AV13">
        <v>0</v>
      </c>
      <c r="AW13">
        <v>0</v>
      </c>
      <c r="AX13">
        <v>0</v>
      </c>
      <c r="AY13">
        <v>2.1139000000000001</v>
      </c>
      <c r="AZ13">
        <v>1.7629950000000001</v>
      </c>
      <c r="BA13">
        <v>1.346616</v>
      </c>
      <c r="BB13">
        <v>1.347745</v>
      </c>
      <c r="BC13">
        <v>29.03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3150.3759659999996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19.023434000000002</v>
      </c>
      <c r="H14">
        <v>0</v>
      </c>
      <c r="I14">
        <v>0</v>
      </c>
      <c r="J14">
        <v>23.435372000000001</v>
      </c>
      <c r="K14">
        <v>660.85829699999999</v>
      </c>
      <c r="L14">
        <v>636.64005599999996</v>
      </c>
      <c r="M14">
        <v>90.305763999999996</v>
      </c>
      <c r="N14">
        <v>115.727243</v>
      </c>
      <c r="O14">
        <v>121.24825300000001</v>
      </c>
      <c r="P14">
        <v>118.953748</v>
      </c>
      <c r="Q14">
        <v>20.084613999999998</v>
      </c>
      <c r="R14">
        <v>41.659484999999997</v>
      </c>
      <c r="S14">
        <v>22.317678000000001</v>
      </c>
      <c r="T14">
        <v>0.78383700000000001</v>
      </c>
      <c r="U14">
        <v>405.24372899999997</v>
      </c>
      <c r="V14">
        <v>20.060421000000002</v>
      </c>
      <c r="W14">
        <v>41.704967000000003</v>
      </c>
      <c r="X14">
        <v>142.75074900000001</v>
      </c>
      <c r="Y14">
        <v>0</v>
      </c>
      <c r="Z14">
        <v>12.684225</v>
      </c>
      <c r="AA14">
        <v>40.786696999999997</v>
      </c>
      <c r="AB14">
        <v>40.512340999999999</v>
      </c>
      <c r="AC14">
        <v>29.586065999999999</v>
      </c>
      <c r="AD14">
        <v>27.787458000000001</v>
      </c>
      <c r="AE14">
        <v>50.308022000000001</v>
      </c>
      <c r="AF14">
        <v>8.1707280000000004</v>
      </c>
      <c r="AG14">
        <v>39.552582999999998</v>
      </c>
      <c r="AH14">
        <v>118.414019</v>
      </c>
      <c r="AI14">
        <v>3.2398500000000001</v>
      </c>
      <c r="AJ14">
        <v>0</v>
      </c>
      <c r="AK14">
        <v>53.407983000000002</v>
      </c>
      <c r="AL14">
        <v>80.399418999999995</v>
      </c>
      <c r="AM14">
        <v>16.053045000000001</v>
      </c>
      <c r="AN14">
        <v>0</v>
      </c>
      <c r="AO14">
        <v>0</v>
      </c>
      <c r="AP14">
        <v>3.966796</v>
      </c>
      <c r="AQ14">
        <v>25.034071000000001</v>
      </c>
      <c r="AR14">
        <v>44.870314</v>
      </c>
      <c r="AS14">
        <v>33.462285999999999</v>
      </c>
      <c r="AT14">
        <v>10.972369</v>
      </c>
      <c r="AU14">
        <v>0</v>
      </c>
      <c r="AV14">
        <v>0</v>
      </c>
      <c r="AW14">
        <v>0</v>
      </c>
      <c r="AX14">
        <v>0</v>
      </c>
      <c r="AY14">
        <v>2.1139000000000001</v>
      </c>
      <c r="AZ14">
        <v>1.7629950000000001</v>
      </c>
      <c r="BA14">
        <v>1.346616</v>
      </c>
      <c r="BB14">
        <v>1.347745</v>
      </c>
      <c r="BC14">
        <v>29.03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3155.6071749999996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19.345386999999999</v>
      </c>
      <c r="H15">
        <v>0</v>
      </c>
      <c r="I15">
        <v>0</v>
      </c>
      <c r="J15">
        <v>23.435372000000001</v>
      </c>
      <c r="K15">
        <v>660.85829699999999</v>
      </c>
      <c r="L15">
        <v>636.64005599999996</v>
      </c>
      <c r="M15">
        <v>90.305763999999996</v>
      </c>
      <c r="N15">
        <v>115.727243</v>
      </c>
      <c r="O15">
        <v>121.24825300000001</v>
      </c>
      <c r="P15">
        <v>118.953748</v>
      </c>
      <c r="Q15">
        <v>20.084613999999998</v>
      </c>
      <c r="R15">
        <v>41.659484999999997</v>
      </c>
      <c r="S15">
        <v>25.848524999999999</v>
      </c>
      <c r="T15">
        <v>0.78383700000000001</v>
      </c>
      <c r="U15">
        <v>405.24372899999997</v>
      </c>
      <c r="V15">
        <v>20.060421000000002</v>
      </c>
      <c r="W15">
        <v>41.704967000000003</v>
      </c>
      <c r="X15">
        <v>142.75074900000001</v>
      </c>
      <c r="Y15">
        <v>0</v>
      </c>
      <c r="Z15">
        <v>19.026337000000002</v>
      </c>
      <c r="AA15">
        <v>40.786696999999997</v>
      </c>
      <c r="AB15">
        <v>40.512340999999999</v>
      </c>
      <c r="AC15">
        <v>29.586065999999999</v>
      </c>
      <c r="AD15">
        <v>27.787458000000001</v>
      </c>
      <c r="AE15">
        <v>50.308022000000001</v>
      </c>
      <c r="AF15">
        <v>8.1707280000000004</v>
      </c>
      <c r="AG15">
        <v>39.552582999999998</v>
      </c>
      <c r="AH15">
        <v>118.414019</v>
      </c>
      <c r="AI15">
        <v>3.2398500000000001</v>
      </c>
      <c r="AJ15">
        <v>0</v>
      </c>
      <c r="AK15">
        <v>53.407983000000002</v>
      </c>
      <c r="AL15">
        <v>80.399418999999995</v>
      </c>
      <c r="AM15">
        <v>16.053045000000001</v>
      </c>
      <c r="AN15">
        <v>0</v>
      </c>
      <c r="AO15">
        <v>0</v>
      </c>
      <c r="AP15">
        <v>6.198118</v>
      </c>
      <c r="AQ15">
        <v>25.034071000000001</v>
      </c>
      <c r="AR15">
        <v>47.006995000000003</v>
      </c>
      <c r="AS15">
        <v>32.779383000000003</v>
      </c>
      <c r="AT15">
        <v>11.675492</v>
      </c>
      <c r="AU15">
        <v>0</v>
      </c>
      <c r="AV15">
        <v>0</v>
      </c>
      <c r="AW15">
        <v>0</v>
      </c>
      <c r="AX15">
        <v>0</v>
      </c>
      <c r="AY15">
        <v>2.1139000000000001</v>
      </c>
      <c r="AZ15">
        <v>1.7629950000000001</v>
      </c>
      <c r="BA15">
        <v>1.346616</v>
      </c>
      <c r="BB15">
        <v>1.347745</v>
      </c>
      <c r="BC15">
        <v>29.03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3170.1903099999995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19.345386999999999</v>
      </c>
      <c r="H16">
        <v>0</v>
      </c>
      <c r="I16">
        <v>0</v>
      </c>
      <c r="J16">
        <v>23.435372000000001</v>
      </c>
      <c r="K16">
        <v>660.85829699999999</v>
      </c>
      <c r="L16">
        <v>636.64005599999996</v>
      </c>
      <c r="M16">
        <v>90.305763999999996</v>
      </c>
      <c r="N16">
        <v>115.727243</v>
      </c>
      <c r="O16">
        <v>121.24825300000001</v>
      </c>
      <c r="P16">
        <v>118.953748</v>
      </c>
      <c r="Q16">
        <v>20.084613999999998</v>
      </c>
      <c r="R16">
        <v>41.659484999999997</v>
      </c>
      <c r="S16">
        <v>25.848524999999999</v>
      </c>
      <c r="T16">
        <v>0.78383700000000001</v>
      </c>
      <c r="U16">
        <v>405.24372899999997</v>
      </c>
      <c r="V16">
        <v>20.060421000000002</v>
      </c>
      <c r="W16">
        <v>41.704967000000003</v>
      </c>
      <c r="X16">
        <v>142.75074900000001</v>
      </c>
      <c r="Y16">
        <v>0</v>
      </c>
      <c r="Z16">
        <v>19.026337000000002</v>
      </c>
      <c r="AA16">
        <v>40.786696999999997</v>
      </c>
      <c r="AB16">
        <v>40.512340999999999</v>
      </c>
      <c r="AC16">
        <v>29.586065999999999</v>
      </c>
      <c r="AD16">
        <v>27.787458000000001</v>
      </c>
      <c r="AE16">
        <v>50.308022000000001</v>
      </c>
      <c r="AF16">
        <v>8.1707280000000004</v>
      </c>
      <c r="AG16">
        <v>39.552582999999998</v>
      </c>
      <c r="AH16">
        <v>142.096822</v>
      </c>
      <c r="AI16">
        <v>3.2398500000000001</v>
      </c>
      <c r="AJ16">
        <v>0</v>
      </c>
      <c r="AK16">
        <v>53.407983000000002</v>
      </c>
      <c r="AL16">
        <v>80.399418999999995</v>
      </c>
      <c r="AM16">
        <v>16.053045000000001</v>
      </c>
      <c r="AN16">
        <v>0</v>
      </c>
      <c r="AO16">
        <v>0</v>
      </c>
      <c r="AP16">
        <v>6.198118</v>
      </c>
      <c r="AQ16">
        <v>25.034071000000001</v>
      </c>
      <c r="AR16">
        <v>47.006995000000003</v>
      </c>
      <c r="AS16">
        <v>32.779383000000003</v>
      </c>
      <c r="AT16">
        <v>11.262872</v>
      </c>
      <c r="AU16">
        <v>0</v>
      </c>
      <c r="AV16">
        <v>0</v>
      </c>
      <c r="AW16">
        <v>0</v>
      </c>
      <c r="AX16">
        <v>0</v>
      </c>
      <c r="AY16">
        <v>2.1139000000000001</v>
      </c>
      <c r="AZ16">
        <v>1.7629950000000001</v>
      </c>
      <c r="BA16">
        <v>1.5925210000000001</v>
      </c>
      <c r="BB16">
        <v>1.347745</v>
      </c>
      <c r="BC16">
        <v>29.03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3193.7063979999998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2.9298150000000001</v>
      </c>
      <c r="H17">
        <v>0</v>
      </c>
      <c r="I17">
        <v>0</v>
      </c>
      <c r="J17">
        <v>3.1136720000000002</v>
      </c>
      <c r="K17">
        <v>651.47160699999995</v>
      </c>
      <c r="L17">
        <v>636.64005599999996</v>
      </c>
      <c r="M17">
        <v>90.305763999999996</v>
      </c>
      <c r="N17">
        <v>115.727243</v>
      </c>
      <c r="O17">
        <v>121.24825300000001</v>
      </c>
      <c r="P17">
        <v>118.953748</v>
      </c>
      <c r="Q17">
        <v>20.084613999999998</v>
      </c>
      <c r="R17">
        <v>41.659484999999997</v>
      </c>
      <c r="S17">
        <v>25.848524999999999</v>
      </c>
      <c r="T17">
        <v>0.78383700000000001</v>
      </c>
      <c r="U17">
        <v>405.24372899999997</v>
      </c>
      <c r="V17">
        <v>20.060421000000002</v>
      </c>
      <c r="W17">
        <v>41.704967000000003</v>
      </c>
      <c r="X17">
        <v>142.75074900000001</v>
      </c>
      <c r="Y17">
        <v>0</v>
      </c>
      <c r="Z17">
        <v>19.026337000000002</v>
      </c>
      <c r="AA17">
        <v>40.786696999999997</v>
      </c>
      <c r="AB17">
        <v>40.512340999999999</v>
      </c>
      <c r="AC17">
        <v>29.586065999999999</v>
      </c>
      <c r="AD17">
        <v>27.787458000000001</v>
      </c>
      <c r="AE17">
        <v>50.308022000000001</v>
      </c>
      <c r="AF17">
        <v>8.1707280000000004</v>
      </c>
      <c r="AG17">
        <v>39.552582999999998</v>
      </c>
      <c r="AH17">
        <v>142.096822</v>
      </c>
      <c r="AI17">
        <v>3.2398500000000001</v>
      </c>
      <c r="AJ17">
        <v>0</v>
      </c>
      <c r="AK17">
        <v>53.407983000000002</v>
      </c>
      <c r="AL17">
        <v>80.399418999999995</v>
      </c>
      <c r="AM17">
        <v>16.053045000000001</v>
      </c>
      <c r="AN17">
        <v>0</v>
      </c>
      <c r="AO17">
        <v>0</v>
      </c>
      <c r="AP17">
        <v>6.198118</v>
      </c>
      <c r="AQ17">
        <v>20.079411</v>
      </c>
      <c r="AR17">
        <v>44.870314</v>
      </c>
      <c r="AS17">
        <v>32.779383000000003</v>
      </c>
      <c r="AT17">
        <v>13.210203</v>
      </c>
      <c r="AU17">
        <v>0</v>
      </c>
      <c r="AV17">
        <v>0</v>
      </c>
      <c r="AW17">
        <v>0</v>
      </c>
      <c r="AX17">
        <v>0</v>
      </c>
      <c r="AY17">
        <v>2.1139000000000001</v>
      </c>
      <c r="AZ17">
        <v>1.7629950000000001</v>
      </c>
      <c r="BA17">
        <v>1.5925210000000001</v>
      </c>
      <c r="BB17">
        <v>1.347745</v>
      </c>
      <c r="BC17">
        <v>29.03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3142.4384259999997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656.882115</v>
      </c>
      <c r="L18">
        <v>619.53935300000001</v>
      </c>
      <c r="M18">
        <v>90.305763999999996</v>
      </c>
      <c r="N18">
        <v>115.727243</v>
      </c>
      <c r="O18">
        <v>121.24825300000001</v>
      </c>
      <c r="P18">
        <v>118.953748</v>
      </c>
      <c r="Q18">
        <v>13.984522999999999</v>
      </c>
      <c r="R18">
        <v>41.659484999999997</v>
      </c>
      <c r="S18">
        <v>19.303318999999998</v>
      </c>
      <c r="T18">
        <v>0.78383700000000001</v>
      </c>
      <c r="U18">
        <v>405.24372899999997</v>
      </c>
      <c r="V18">
        <v>20.060421000000002</v>
      </c>
      <c r="W18">
        <v>41.704967000000003</v>
      </c>
      <c r="X18">
        <v>142.75074900000001</v>
      </c>
      <c r="Y18">
        <v>0</v>
      </c>
      <c r="Z18">
        <v>19.026337000000002</v>
      </c>
      <c r="AA18">
        <v>40.786696999999997</v>
      </c>
      <c r="AB18">
        <v>40.512340999999999</v>
      </c>
      <c r="AC18">
        <v>29.586065999999999</v>
      </c>
      <c r="AD18">
        <v>27.787458000000001</v>
      </c>
      <c r="AE18">
        <v>50.308022000000001</v>
      </c>
      <c r="AF18">
        <v>8.1707280000000004</v>
      </c>
      <c r="AG18">
        <v>39.552582999999998</v>
      </c>
      <c r="AH18">
        <v>142.096822</v>
      </c>
      <c r="AI18">
        <v>3.2398500000000001</v>
      </c>
      <c r="AJ18">
        <v>0</v>
      </c>
      <c r="AK18">
        <v>53.407983000000002</v>
      </c>
      <c r="AL18">
        <v>80.399418999999995</v>
      </c>
      <c r="AM18">
        <v>16.053045000000001</v>
      </c>
      <c r="AN18">
        <v>0</v>
      </c>
      <c r="AO18">
        <v>0</v>
      </c>
      <c r="AP18">
        <v>6.198118</v>
      </c>
      <c r="AQ18">
        <v>16.689381000000001</v>
      </c>
      <c r="AR18">
        <v>44.870314</v>
      </c>
      <c r="AS18">
        <v>32.779383000000003</v>
      </c>
      <c r="AT18">
        <v>12.580268</v>
      </c>
      <c r="AU18">
        <v>0</v>
      </c>
      <c r="AV18">
        <v>0</v>
      </c>
      <c r="AW18">
        <v>0</v>
      </c>
      <c r="AX18">
        <v>0</v>
      </c>
      <c r="AY18">
        <v>2.1139000000000001</v>
      </c>
      <c r="AZ18">
        <v>1.7629950000000001</v>
      </c>
      <c r="BA18">
        <v>1.5925210000000001</v>
      </c>
      <c r="BB18">
        <v>1.347745</v>
      </c>
      <c r="BC18">
        <v>29.03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3108.0394819999997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656.882115</v>
      </c>
      <c r="L19">
        <v>636.64005599999996</v>
      </c>
      <c r="M19">
        <v>90.305763999999996</v>
      </c>
      <c r="N19">
        <v>115.727243</v>
      </c>
      <c r="O19">
        <v>121.24825300000001</v>
      </c>
      <c r="P19">
        <v>118.953748</v>
      </c>
      <c r="Q19">
        <v>13.984522999999999</v>
      </c>
      <c r="R19">
        <v>41.659484999999997</v>
      </c>
      <c r="S19">
        <v>18.012671000000001</v>
      </c>
      <c r="T19">
        <v>0.78383700000000001</v>
      </c>
      <c r="U19">
        <v>405.24372899999997</v>
      </c>
      <c r="V19">
        <v>20.060421000000002</v>
      </c>
      <c r="W19">
        <v>41.704967000000003</v>
      </c>
      <c r="X19">
        <v>142.75074900000001</v>
      </c>
      <c r="Y19">
        <v>0</v>
      </c>
      <c r="Z19">
        <v>19.026337000000002</v>
      </c>
      <c r="AA19">
        <v>40.786696999999997</v>
      </c>
      <c r="AB19">
        <v>40.512340999999999</v>
      </c>
      <c r="AC19">
        <v>29.586065999999999</v>
      </c>
      <c r="AD19">
        <v>27.787458000000001</v>
      </c>
      <c r="AE19">
        <v>50.308022000000001</v>
      </c>
      <c r="AF19">
        <v>8.1707280000000004</v>
      </c>
      <c r="AG19">
        <v>39.552582999999998</v>
      </c>
      <c r="AH19">
        <v>142.096822</v>
      </c>
      <c r="AI19">
        <v>14.255336</v>
      </c>
      <c r="AJ19">
        <v>0</v>
      </c>
      <c r="AK19">
        <v>53.407983000000002</v>
      </c>
      <c r="AL19">
        <v>80.399418999999995</v>
      </c>
      <c r="AM19">
        <v>16.053045000000001</v>
      </c>
      <c r="AN19">
        <v>0</v>
      </c>
      <c r="AO19">
        <v>0</v>
      </c>
      <c r="AP19">
        <v>6.198118</v>
      </c>
      <c r="AQ19">
        <v>8.3446899999999999</v>
      </c>
      <c r="AR19">
        <v>44.870314</v>
      </c>
      <c r="AS19">
        <v>32.779383000000003</v>
      </c>
      <c r="AT19">
        <v>15.975917000000001</v>
      </c>
      <c r="AU19">
        <v>0</v>
      </c>
      <c r="AV19">
        <v>0</v>
      </c>
      <c r="AW19">
        <v>0</v>
      </c>
      <c r="AX19">
        <v>0</v>
      </c>
      <c r="AY19">
        <v>2.1139000000000001</v>
      </c>
      <c r="AZ19">
        <v>1.7629950000000001</v>
      </c>
      <c r="BA19">
        <v>1.5925210000000001</v>
      </c>
      <c r="BB19">
        <v>1.347745</v>
      </c>
      <c r="BC19">
        <v>29.03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3129.9159809999996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642.36661500000002</v>
      </c>
      <c r="L20">
        <v>560.68179999999995</v>
      </c>
      <c r="M20">
        <v>90.305763999999996</v>
      </c>
      <c r="N20">
        <v>115.727243</v>
      </c>
      <c r="O20">
        <v>121.24825300000001</v>
      </c>
      <c r="P20">
        <v>118.953748</v>
      </c>
      <c r="Q20">
        <v>13.984522999999999</v>
      </c>
      <c r="R20">
        <v>41.659484999999997</v>
      </c>
      <c r="S20">
        <v>18.012671000000001</v>
      </c>
      <c r="T20">
        <v>0.78383700000000001</v>
      </c>
      <c r="U20">
        <v>405.24372899999997</v>
      </c>
      <c r="V20">
        <v>20.060421000000002</v>
      </c>
      <c r="W20">
        <v>41.704967000000003</v>
      </c>
      <c r="X20">
        <v>142.75074900000001</v>
      </c>
      <c r="Y20">
        <v>0</v>
      </c>
      <c r="Z20">
        <v>19.026337000000002</v>
      </c>
      <c r="AA20">
        <v>40.786696999999997</v>
      </c>
      <c r="AB20">
        <v>40.512340999999999</v>
      </c>
      <c r="AC20">
        <v>29.586065999999999</v>
      </c>
      <c r="AD20">
        <v>27.787458000000001</v>
      </c>
      <c r="AE20">
        <v>50.308022000000001</v>
      </c>
      <c r="AF20">
        <v>8.1707280000000004</v>
      </c>
      <c r="AG20">
        <v>39.552582999999998</v>
      </c>
      <c r="AH20">
        <v>142.096822</v>
      </c>
      <c r="AI20">
        <v>14.255336</v>
      </c>
      <c r="AJ20">
        <v>0</v>
      </c>
      <c r="AK20">
        <v>53.407983000000002</v>
      </c>
      <c r="AL20">
        <v>80.399418999999995</v>
      </c>
      <c r="AM20">
        <v>16.053045000000001</v>
      </c>
      <c r="AN20">
        <v>0</v>
      </c>
      <c r="AO20">
        <v>0</v>
      </c>
      <c r="AP20">
        <v>6.198118</v>
      </c>
      <c r="AQ20">
        <v>8.3446899999999999</v>
      </c>
      <c r="AR20">
        <v>44.870314</v>
      </c>
      <c r="AS20">
        <v>32.779383000000003</v>
      </c>
      <c r="AT20">
        <v>14.680937999999999</v>
      </c>
      <c r="AU20">
        <v>0</v>
      </c>
      <c r="AV20">
        <v>0</v>
      </c>
      <c r="AW20">
        <v>0</v>
      </c>
      <c r="AX20">
        <v>0</v>
      </c>
      <c r="AY20">
        <v>2.1139000000000001</v>
      </c>
      <c r="AZ20">
        <v>1.7629950000000001</v>
      </c>
      <c r="BA20">
        <v>1.5925210000000001</v>
      </c>
      <c r="BB20">
        <v>1.347745</v>
      </c>
      <c r="BC20">
        <v>29.03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3038.1472459999995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621.85692700000004</v>
      </c>
      <c r="L21">
        <v>560.68179999999995</v>
      </c>
      <c r="M21">
        <v>90.305763999999996</v>
      </c>
      <c r="N21">
        <v>115.727243</v>
      </c>
      <c r="O21">
        <v>121.24825300000001</v>
      </c>
      <c r="P21">
        <v>118.953748</v>
      </c>
      <c r="Q21">
        <v>13.984522999999999</v>
      </c>
      <c r="R21">
        <v>41.659484999999997</v>
      </c>
      <c r="S21">
        <v>18.012671000000001</v>
      </c>
      <c r="T21">
        <v>0.78383700000000001</v>
      </c>
      <c r="U21">
        <v>405.24372899999997</v>
      </c>
      <c r="V21">
        <v>20.060421000000002</v>
      </c>
      <c r="W21">
        <v>41.704967000000003</v>
      </c>
      <c r="X21">
        <v>142.75074900000001</v>
      </c>
      <c r="Y21">
        <v>0</v>
      </c>
      <c r="Z21">
        <v>19.026337000000002</v>
      </c>
      <c r="AA21">
        <v>40.786696999999997</v>
      </c>
      <c r="AB21">
        <v>40.512340999999999</v>
      </c>
      <c r="AC21">
        <v>29.586065999999999</v>
      </c>
      <c r="AD21">
        <v>27.787458000000001</v>
      </c>
      <c r="AE21">
        <v>50.308022000000001</v>
      </c>
      <c r="AF21">
        <v>8.1707280000000004</v>
      </c>
      <c r="AG21">
        <v>39.552582999999998</v>
      </c>
      <c r="AH21">
        <v>142.096822</v>
      </c>
      <c r="AI21">
        <v>14.255336</v>
      </c>
      <c r="AJ21">
        <v>0</v>
      </c>
      <c r="AK21">
        <v>53.407983000000002</v>
      </c>
      <c r="AL21">
        <v>80.399418999999995</v>
      </c>
      <c r="AM21">
        <v>16.053045000000001</v>
      </c>
      <c r="AN21">
        <v>0</v>
      </c>
      <c r="AO21">
        <v>0</v>
      </c>
      <c r="AP21">
        <v>6.198118</v>
      </c>
      <c r="AQ21">
        <v>0</v>
      </c>
      <c r="AR21">
        <v>44.870314</v>
      </c>
      <c r="AS21">
        <v>32.779383000000003</v>
      </c>
      <c r="AT21">
        <v>13.882618000000001</v>
      </c>
      <c r="AU21">
        <v>0</v>
      </c>
      <c r="AV21">
        <v>0</v>
      </c>
      <c r="AW21">
        <v>0</v>
      </c>
      <c r="AX21">
        <v>0</v>
      </c>
      <c r="AY21">
        <v>2.1139000000000001</v>
      </c>
      <c r="AZ21">
        <v>1.7629950000000001</v>
      </c>
      <c r="BA21">
        <v>1.5925210000000001</v>
      </c>
      <c r="BB21">
        <v>1.347745</v>
      </c>
      <c r="BC21">
        <v>29.03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3008.4945479999997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542.05415500000004</v>
      </c>
      <c r="L22">
        <v>560.68179999999995</v>
      </c>
      <c r="M22">
        <v>90.305763999999996</v>
      </c>
      <c r="N22">
        <v>115.727243</v>
      </c>
      <c r="O22">
        <v>121.24825300000001</v>
      </c>
      <c r="P22">
        <v>118.953748</v>
      </c>
      <c r="Q22">
        <v>13.984522999999999</v>
      </c>
      <c r="R22">
        <v>41.659484999999997</v>
      </c>
      <c r="S22">
        <v>18.012671000000001</v>
      </c>
      <c r="T22">
        <v>0.78383700000000001</v>
      </c>
      <c r="U22">
        <v>405.24372899999997</v>
      </c>
      <c r="V22">
        <v>20.060421000000002</v>
      </c>
      <c r="W22">
        <v>41.704967000000003</v>
      </c>
      <c r="X22">
        <v>142.75074900000001</v>
      </c>
      <c r="Y22">
        <v>0</v>
      </c>
      <c r="Z22">
        <v>19.026337000000002</v>
      </c>
      <c r="AA22">
        <v>40.786696999999997</v>
      </c>
      <c r="AB22">
        <v>40.512340999999999</v>
      </c>
      <c r="AC22">
        <v>29.586065999999999</v>
      </c>
      <c r="AD22">
        <v>27.787458000000001</v>
      </c>
      <c r="AE22">
        <v>50.308022000000001</v>
      </c>
      <c r="AF22">
        <v>8.1707280000000004</v>
      </c>
      <c r="AG22">
        <v>39.552582999999998</v>
      </c>
      <c r="AH22">
        <v>142.096822</v>
      </c>
      <c r="AI22">
        <v>7.7756379999999998</v>
      </c>
      <c r="AJ22">
        <v>0</v>
      </c>
      <c r="AK22">
        <v>53.407983000000002</v>
      </c>
      <c r="AL22">
        <v>80.399418999999995</v>
      </c>
      <c r="AM22">
        <v>16.053045000000001</v>
      </c>
      <c r="AN22">
        <v>0</v>
      </c>
      <c r="AO22">
        <v>0</v>
      </c>
      <c r="AP22">
        <v>6.198118</v>
      </c>
      <c r="AQ22">
        <v>0</v>
      </c>
      <c r="AR22">
        <v>44.870314</v>
      </c>
      <c r="AS22">
        <v>32.779383000000003</v>
      </c>
      <c r="AT22">
        <v>17.297307</v>
      </c>
      <c r="AU22">
        <v>0</v>
      </c>
      <c r="AV22">
        <v>0</v>
      </c>
      <c r="AW22">
        <v>0</v>
      </c>
      <c r="AX22">
        <v>0</v>
      </c>
      <c r="AY22">
        <v>2.1139000000000001</v>
      </c>
      <c r="AZ22">
        <v>1.7629950000000001</v>
      </c>
      <c r="BA22">
        <v>1.5925210000000001</v>
      </c>
      <c r="BB22">
        <v>1.347745</v>
      </c>
      <c r="BC22">
        <v>29.03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2925.6267669999993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488.25864799999999</v>
      </c>
      <c r="L23">
        <v>636.64005599999996</v>
      </c>
      <c r="M23">
        <v>90.305763999999996</v>
      </c>
      <c r="N23">
        <v>115.727243</v>
      </c>
      <c r="O23">
        <v>121.24825300000001</v>
      </c>
      <c r="P23">
        <v>118.953748</v>
      </c>
      <c r="Q23">
        <v>20.084613999999998</v>
      </c>
      <c r="R23">
        <v>41.659484999999997</v>
      </c>
      <c r="S23">
        <v>25.848524999999999</v>
      </c>
      <c r="T23">
        <v>0.78383700000000001</v>
      </c>
      <c r="U23">
        <v>405.24372899999997</v>
      </c>
      <c r="V23">
        <v>20.060421000000002</v>
      </c>
      <c r="W23">
        <v>41.704967000000003</v>
      </c>
      <c r="X23">
        <v>142.75074900000001</v>
      </c>
      <c r="Y23">
        <v>0</v>
      </c>
      <c r="Z23">
        <v>19.026337000000002</v>
      </c>
      <c r="AA23">
        <v>40.786696999999997</v>
      </c>
      <c r="AB23">
        <v>40.512340999999999</v>
      </c>
      <c r="AC23">
        <v>29.586065999999999</v>
      </c>
      <c r="AD23">
        <v>27.787458000000001</v>
      </c>
      <c r="AE23">
        <v>50.308022000000001</v>
      </c>
      <c r="AF23">
        <v>8.1707280000000004</v>
      </c>
      <c r="AG23">
        <v>39.552582999999998</v>
      </c>
      <c r="AH23">
        <v>142.096822</v>
      </c>
      <c r="AI23">
        <v>10.367516999999999</v>
      </c>
      <c r="AJ23">
        <v>0</v>
      </c>
      <c r="AK23">
        <v>53.407983000000002</v>
      </c>
      <c r="AL23">
        <v>80.399418999999995</v>
      </c>
      <c r="AM23">
        <v>16.053045000000001</v>
      </c>
      <c r="AN23">
        <v>0</v>
      </c>
      <c r="AO23">
        <v>0</v>
      </c>
      <c r="AP23">
        <v>6.198118</v>
      </c>
      <c r="AQ23">
        <v>0</v>
      </c>
      <c r="AR23">
        <v>44.870314</v>
      </c>
      <c r="AS23">
        <v>32.779383000000003</v>
      </c>
      <c r="AT23">
        <v>18.076587</v>
      </c>
      <c r="AU23">
        <v>0</v>
      </c>
      <c r="AV23">
        <v>0</v>
      </c>
      <c r="AW23">
        <v>0</v>
      </c>
      <c r="AX23">
        <v>0</v>
      </c>
      <c r="AY23">
        <v>2.1139000000000001</v>
      </c>
      <c r="AZ23">
        <v>1.7629950000000001</v>
      </c>
      <c r="BA23">
        <v>1.5925210000000001</v>
      </c>
      <c r="BB23">
        <v>1.347745</v>
      </c>
      <c r="BC23">
        <v>29.03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2965.0966199999998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468.90464800000001</v>
      </c>
      <c r="L24">
        <v>636.64005599999996</v>
      </c>
      <c r="M24">
        <v>90.305763999999996</v>
      </c>
      <c r="N24">
        <v>115.727243</v>
      </c>
      <c r="O24">
        <v>121.24825300000001</v>
      </c>
      <c r="P24">
        <v>118.953748</v>
      </c>
      <c r="Q24">
        <v>20.084613999999998</v>
      </c>
      <c r="R24">
        <v>41.659484999999997</v>
      </c>
      <c r="S24">
        <v>25.848524999999999</v>
      </c>
      <c r="T24">
        <v>0.78383700000000001</v>
      </c>
      <c r="U24">
        <v>405.24372899999997</v>
      </c>
      <c r="V24">
        <v>20.060421000000002</v>
      </c>
      <c r="W24">
        <v>41.704967000000003</v>
      </c>
      <c r="X24">
        <v>142.75074900000001</v>
      </c>
      <c r="Y24">
        <v>0</v>
      </c>
      <c r="Z24">
        <v>19.026337000000002</v>
      </c>
      <c r="AA24">
        <v>40.786696999999997</v>
      </c>
      <c r="AB24">
        <v>40.512340999999999</v>
      </c>
      <c r="AC24">
        <v>29.586065999999999</v>
      </c>
      <c r="AD24">
        <v>27.787458000000001</v>
      </c>
      <c r="AE24">
        <v>50.308022000000001</v>
      </c>
      <c r="AF24">
        <v>8.1707280000000004</v>
      </c>
      <c r="AG24">
        <v>39.552582999999998</v>
      </c>
      <c r="AH24">
        <v>142.096822</v>
      </c>
      <c r="AI24">
        <v>50.671241999999999</v>
      </c>
      <c r="AJ24">
        <v>0</v>
      </c>
      <c r="AK24">
        <v>53.407983000000002</v>
      </c>
      <c r="AL24">
        <v>80.399418999999995</v>
      </c>
      <c r="AM24">
        <v>16.053045000000001</v>
      </c>
      <c r="AN24">
        <v>0</v>
      </c>
      <c r="AO24">
        <v>0</v>
      </c>
      <c r="AP24">
        <v>6.198118</v>
      </c>
      <c r="AQ24">
        <v>0</v>
      </c>
      <c r="AR24">
        <v>44.870314</v>
      </c>
      <c r="AS24">
        <v>32.779383000000003</v>
      </c>
      <c r="AT24">
        <v>18.076587</v>
      </c>
      <c r="AU24">
        <v>0</v>
      </c>
      <c r="AV24">
        <v>0</v>
      </c>
      <c r="AW24">
        <v>0</v>
      </c>
      <c r="AX24">
        <v>0</v>
      </c>
      <c r="AY24">
        <v>2.1139000000000001</v>
      </c>
      <c r="AZ24">
        <v>1.7629950000000001</v>
      </c>
      <c r="BA24">
        <v>1.5925210000000001</v>
      </c>
      <c r="BB24">
        <v>1.347745</v>
      </c>
      <c r="BC24">
        <v>29.03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2986.0463449999993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468.90464800000001</v>
      </c>
      <c r="L25">
        <v>636.64005599999996</v>
      </c>
      <c r="M25">
        <v>90.305763999999996</v>
      </c>
      <c r="N25">
        <v>115.727243</v>
      </c>
      <c r="O25">
        <v>121.24825300000001</v>
      </c>
      <c r="P25">
        <v>118.953748</v>
      </c>
      <c r="Q25">
        <v>20.084613999999998</v>
      </c>
      <c r="R25">
        <v>41.659484999999997</v>
      </c>
      <c r="S25">
        <v>25.848524999999999</v>
      </c>
      <c r="T25">
        <v>0.78383700000000001</v>
      </c>
      <c r="U25">
        <v>405.24372899999997</v>
      </c>
      <c r="V25">
        <v>20.060421000000002</v>
      </c>
      <c r="W25">
        <v>41.704967000000003</v>
      </c>
      <c r="X25">
        <v>142.75074900000001</v>
      </c>
      <c r="Y25">
        <v>0</v>
      </c>
      <c r="Z25">
        <v>19.026337000000002</v>
      </c>
      <c r="AA25">
        <v>40.786696999999997</v>
      </c>
      <c r="AB25">
        <v>40.512340999999999</v>
      </c>
      <c r="AC25">
        <v>29.586065999999999</v>
      </c>
      <c r="AD25">
        <v>27.787458000000001</v>
      </c>
      <c r="AE25">
        <v>50.308022000000001</v>
      </c>
      <c r="AF25">
        <v>8.1707280000000004</v>
      </c>
      <c r="AG25">
        <v>39.552582999999998</v>
      </c>
      <c r="AH25">
        <v>142.096822</v>
      </c>
      <c r="AI25">
        <v>66.580196999999998</v>
      </c>
      <c r="AJ25">
        <v>0</v>
      </c>
      <c r="AK25">
        <v>53.407983000000002</v>
      </c>
      <c r="AL25">
        <v>80.399418999999995</v>
      </c>
      <c r="AM25">
        <v>16.053045000000001</v>
      </c>
      <c r="AN25">
        <v>0</v>
      </c>
      <c r="AO25">
        <v>0</v>
      </c>
      <c r="AP25">
        <v>6.198118</v>
      </c>
      <c r="AQ25">
        <v>0</v>
      </c>
      <c r="AR25">
        <v>44.870314</v>
      </c>
      <c r="AS25">
        <v>32.779383000000003</v>
      </c>
      <c r="AT25">
        <v>18.076587</v>
      </c>
      <c r="AU25">
        <v>0</v>
      </c>
      <c r="AV25">
        <v>0</v>
      </c>
      <c r="AW25">
        <v>0</v>
      </c>
      <c r="AX25">
        <v>0</v>
      </c>
      <c r="AY25">
        <v>2.1139000000000001</v>
      </c>
      <c r="AZ25">
        <v>1.7629950000000001</v>
      </c>
      <c r="BA25">
        <v>1.5925210000000001</v>
      </c>
      <c r="BB25">
        <v>1.347745</v>
      </c>
      <c r="BC25">
        <v>29.03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3001.9552999999992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468.90464800000001</v>
      </c>
      <c r="L26">
        <v>636.64005599999996</v>
      </c>
      <c r="M26">
        <v>90.305763999999996</v>
      </c>
      <c r="N26">
        <v>115.727243</v>
      </c>
      <c r="O26">
        <v>121.24825300000001</v>
      </c>
      <c r="P26">
        <v>118.953748</v>
      </c>
      <c r="Q26">
        <v>20.084613999999998</v>
      </c>
      <c r="R26">
        <v>41.659484999999997</v>
      </c>
      <c r="S26">
        <v>25.848524999999999</v>
      </c>
      <c r="T26">
        <v>0.78383700000000001</v>
      </c>
      <c r="U26">
        <v>405.24372899999997</v>
      </c>
      <c r="V26">
        <v>20.060421000000002</v>
      </c>
      <c r="W26">
        <v>41.704967000000003</v>
      </c>
      <c r="X26">
        <v>142.75074900000001</v>
      </c>
      <c r="Y26">
        <v>0</v>
      </c>
      <c r="Z26">
        <v>19.026337000000002</v>
      </c>
      <c r="AA26">
        <v>40.786696999999997</v>
      </c>
      <c r="AB26">
        <v>40.512340999999999</v>
      </c>
      <c r="AC26">
        <v>29.586065999999999</v>
      </c>
      <c r="AD26">
        <v>27.787458000000001</v>
      </c>
      <c r="AE26">
        <v>50.308022000000001</v>
      </c>
      <c r="AF26">
        <v>8.1707280000000004</v>
      </c>
      <c r="AG26">
        <v>39.552582999999998</v>
      </c>
      <c r="AH26">
        <v>142.096822</v>
      </c>
      <c r="AI26">
        <v>66.580196999999998</v>
      </c>
      <c r="AJ26">
        <v>0</v>
      </c>
      <c r="AK26">
        <v>53.407983000000002</v>
      </c>
      <c r="AL26">
        <v>80.399418999999995</v>
      </c>
      <c r="AM26">
        <v>16.053045000000001</v>
      </c>
      <c r="AN26">
        <v>0</v>
      </c>
      <c r="AO26">
        <v>0</v>
      </c>
      <c r="AP26">
        <v>6.198118</v>
      </c>
      <c r="AQ26">
        <v>0</v>
      </c>
      <c r="AR26">
        <v>44.870314</v>
      </c>
      <c r="AS26">
        <v>32.779383000000003</v>
      </c>
      <c r="AT26">
        <v>18.076587</v>
      </c>
      <c r="AU26">
        <v>0</v>
      </c>
      <c r="AV26">
        <v>0</v>
      </c>
      <c r="AW26">
        <v>0</v>
      </c>
      <c r="AX26">
        <v>0</v>
      </c>
      <c r="AY26">
        <v>2.1139000000000001</v>
      </c>
      <c r="AZ26">
        <v>1.7629950000000001</v>
      </c>
      <c r="BA26">
        <v>1.5925210000000001</v>
      </c>
      <c r="BB26">
        <v>1.347745</v>
      </c>
      <c r="BC26">
        <v>29.03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3001.9552999999992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459.79965499999997</v>
      </c>
      <c r="L27">
        <v>560.68179999999995</v>
      </c>
      <c r="M27">
        <v>90.305763999999996</v>
      </c>
      <c r="N27">
        <v>115.727243</v>
      </c>
      <c r="O27">
        <v>121.24825300000001</v>
      </c>
      <c r="P27">
        <v>118.953748</v>
      </c>
      <c r="Q27">
        <v>13.984522999999999</v>
      </c>
      <c r="R27">
        <v>41.659484999999997</v>
      </c>
      <c r="S27">
        <v>18.012671000000001</v>
      </c>
      <c r="T27">
        <v>0.78383700000000001</v>
      </c>
      <c r="U27">
        <v>405.24372899999997</v>
      </c>
      <c r="V27">
        <v>20.060421000000002</v>
      </c>
      <c r="W27">
        <v>41.998663999999998</v>
      </c>
      <c r="X27">
        <v>142.75074900000001</v>
      </c>
      <c r="Y27">
        <v>0</v>
      </c>
      <c r="Z27">
        <v>12.684225</v>
      </c>
      <c r="AA27">
        <v>34.401735000000002</v>
      </c>
      <c r="AB27">
        <v>40.512340999999999</v>
      </c>
      <c r="AC27">
        <v>29.586065999999999</v>
      </c>
      <c r="AD27">
        <v>27.787458000000001</v>
      </c>
      <c r="AE27">
        <v>50.308022000000001</v>
      </c>
      <c r="AF27">
        <v>8.1707280000000004</v>
      </c>
      <c r="AG27">
        <v>39.552582999999998</v>
      </c>
      <c r="AH27">
        <v>142.096822</v>
      </c>
      <c r="AI27">
        <v>66.580196999999998</v>
      </c>
      <c r="AJ27">
        <v>0</v>
      </c>
      <c r="AK27">
        <v>53.407983000000002</v>
      </c>
      <c r="AL27">
        <v>80.399418999999995</v>
      </c>
      <c r="AM27">
        <v>16.053045000000001</v>
      </c>
      <c r="AN27">
        <v>0</v>
      </c>
      <c r="AO27">
        <v>0</v>
      </c>
      <c r="AP27">
        <v>6.198118</v>
      </c>
      <c r="AQ27">
        <v>0</v>
      </c>
      <c r="AR27">
        <v>47.006995000000003</v>
      </c>
      <c r="AS27">
        <v>32.779383000000003</v>
      </c>
      <c r="AT27">
        <v>16.872095000000002</v>
      </c>
      <c r="AU27">
        <v>0</v>
      </c>
      <c r="AV27">
        <v>0</v>
      </c>
      <c r="AW27">
        <v>0</v>
      </c>
      <c r="AX27">
        <v>0</v>
      </c>
      <c r="AY27">
        <v>2.1139000000000001</v>
      </c>
      <c r="AZ27">
        <v>1.7629950000000001</v>
      </c>
      <c r="BA27">
        <v>1.5925210000000001</v>
      </c>
      <c r="BB27">
        <v>1.347745</v>
      </c>
      <c r="BC27">
        <v>29.03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2891.4549179999995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459.79965499999997</v>
      </c>
      <c r="L28">
        <v>492.94279999999998</v>
      </c>
      <c r="M28">
        <v>90.305763999999996</v>
      </c>
      <c r="N28">
        <v>115.727243</v>
      </c>
      <c r="O28">
        <v>121.24825300000001</v>
      </c>
      <c r="P28">
        <v>118.953748</v>
      </c>
      <c r="Q28">
        <v>13.984522999999999</v>
      </c>
      <c r="R28">
        <v>41.659484999999997</v>
      </c>
      <c r="S28">
        <v>18.012671000000001</v>
      </c>
      <c r="T28">
        <v>0.78383700000000001</v>
      </c>
      <c r="U28">
        <v>405.24372899999997</v>
      </c>
      <c r="V28">
        <v>20.060421000000002</v>
      </c>
      <c r="W28">
        <v>41.998663999999998</v>
      </c>
      <c r="X28">
        <v>142.75074900000001</v>
      </c>
      <c r="Y28">
        <v>0</v>
      </c>
      <c r="Z28">
        <v>12.684225</v>
      </c>
      <c r="AA28">
        <v>34.401735000000002</v>
      </c>
      <c r="AB28">
        <v>40.512340999999999</v>
      </c>
      <c r="AC28">
        <v>29.586065999999999</v>
      </c>
      <c r="AD28">
        <v>27.787458000000001</v>
      </c>
      <c r="AE28">
        <v>50.308022000000001</v>
      </c>
      <c r="AF28">
        <v>8.1707280000000004</v>
      </c>
      <c r="AG28">
        <v>39.552582999999998</v>
      </c>
      <c r="AH28">
        <v>142.096822</v>
      </c>
      <c r="AI28">
        <v>66.580196999999998</v>
      </c>
      <c r="AJ28">
        <v>0</v>
      </c>
      <c r="AK28">
        <v>53.407983000000002</v>
      </c>
      <c r="AL28">
        <v>80.399418999999995</v>
      </c>
      <c r="AM28">
        <v>16.053045000000001</v>
      </c>
      <c r="AN28">
        <v>0</v>
      </c>
      <c r="AO28">
        <v>0</v>
      </c>
      <c r="AP28">
        <v>6.198118</v>
      </c>
      <c r="AQ28">
        <v>0</v>
      </c>
      <c r="AR28">
        <v>47.006995000000003</v>
      </c>
      <c r="AS28">
        <v>32.779383000000003</v>
      </c>
      <c r="AT28">
        <v>18.076587</v>
      </c>
      <c r="AU28">
        <v>0</v>
      </c>
      <c r="AV28">
        <v>0</v>
      </c>
      <c r="AW28">
        <v>0</v>
      </c>
      <c r="AX28">
        <v>0</v>
      </c>
      <c r="AY28">
        <v>2.1139000000000001</v>
      </c>
      <c r="AZ28">
        <v>1.7629950000000001</v>
      </c>
      <c r="BA28">
        <v>1.5925210000000001</v>
      </c>
      <c r="BB28">
        <v>1.347745</v>
      </c>
      <c r="BC28">
        <v>29.03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2824.9204099999997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416.25315499999999</v>
      </c>
      <c r="L29">
        <v>425.2038</v>
      </c>
      <c r="M29">
        <v>90.305763999999996</v>
      </c>
      <c r="N29">
        <v>115.727243</v>
      </c>
      <c r="O29">
        <v>121.24825300000001</v>
      </c>
      <c r="P29">
        <v>118.953748</v>
      </c>
      <c r="Q29">
        <v>14.839002000000001</v>
      </c>
      <c r="R29">
        <v>41.659484999999997</v>
      </c>
      <c r="S29">
        <v>18.012671000000001</v>
      </c>
      <c r="T29">
        <v>0.78383700000000001</v>
      </c>
      <c r="U29">
        <v>405.24372899999997</v>
      </c>
      <c r="V29">
        <v>20.060421000000002</v>
      </c>
      <c r="W29">
        <v>41.998663999999998</v>
      </c>
      <c r="X29">
        <v>142.75074900000001</v>
      </c>
      <c r="Y29">
        <v>0</v>
      </c>
      <c r="Z29">
        <v>12.684225</v>
      </c>
      <c r="AA29">
        <v>40.786696999999997</v>
      </c>
      <c r="AB29">
        <v>40.512340999999999</v>
      </c>
      <c r="AC29">
        <v>29.586065999999999</v>
      </c>
      <c r="AD29">
        <v>27.787458000000001</v>
      </c>
      <c r="AE29">
        <v>50.308022000000001</v>
      </c>
      <c r="AF29">
        <v>8.1707280000000004</v>
      </c>
      <c r="AG29">
        <v>39.552582999999998</v>
      </c>
      <c r="AH29">
        <v>142.096822</v>
      </c>
      <c r="AI29">
        <v>50.671241999999999</v>
      </c>
      <c r="AJ29">
        <v>0</v>
      </c>
      <c r="AK29">
        <v>53.407983000000002</v>
      </c>
      <c r="AL29">
        <v>80.399418999999995</v>
      </c>
      <c r="AM29">
        <v>16.053045000000001</v>
      </c>
      <c r="AN29">
        <v>0</v>
      </c>
      <c r="AO29">
        <v>0</v>
      </c>
      <c r="AP29">
        <v>6.198118</v>
      </c>
      <c r="AQ29">
        <v>0</v>
      </c>
      <c r="AR29">
        <v>44.870314</v>
      </c>
      <c r="AS29">
        <v>32.779383000000003</v>
      </c>
      <c r="AT29">
        <v>18.076587</v>
      </c>
      <c r="AU29">
        <v>0</v>
      </c>
      <c r="AV29">
        <v>0</v>
      </c>
      <c r="AW29">
        <v>0</v>
      </c>
      <c r="AX29">
        <v>0</v>
      </c>
      <c r="AY29">
        <v>2.1139000000000001</v>
      </c>
      <c r="AZ29">
        <v>1.7629950000000001</v>
      </c>
      <c r="BA29">
        <v>1.5925210000000001</v>
      </c>
      <c r="BB29">
        <v>1.347745</v>
      </c>
      <c r="BC29">
        <v>29.03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2702.8287149999992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421.091655</v>
      </c>
      <c r="L30">
        <v>384.56040000000002</v>
      </c>
      <c r="M30">
        <v>90.305763999999996</v>
      </c>
      <c r="N30">
        <v>115.727243</v>
      </c>
      <c r="O30">
        <v>121.24825300000001</v>
      </c>
      <c r="P30">
        <v>118.953748</v>
      </c>
      <c r="Q30">
        <v>17.742101999999999</v>
      </c>
      <c r="R30">
        <v>41.659484999999997</v>
      </c>
      <c r="S30">
        <v>21.883471</v>
      </c>
      <c r="T30">
        <v>0.78383700000000001</v>
      </c>
      <c r="U30">
        <v>405.24372899999997</v>
      </c>
      <c r="V30">
        <v>20.060421000000002</v>
      </c>
      <c r="W30">
        <v>41.998663999999998</v>
      </c>
      <c r="X30">
        <v>142.75074900000001</v>
      </c>
      <c r="Y30">
        <v>0</v>
      </c>
      <c r="Z30">
        <v>12.684225</v>
      </c>
      <c r="AA30">
        <v>40.786696999999997</v>
      </c>
      <c r="AB30">
        <v>40.512340999999999</v>
      </c>
      <c r="AC30">
        <v>29.586065999999999</v>
      </c>
      <c r="AD30">
        <v>27.787458000000001</v>
      </c>
      <c r="AE30">
        <v>50.308022000000001</v>
      </c>
      <c r="AF30">
        <v>8.1707280000000004</v>
      </c>
      <c r="AG30">
        <v>39.552582999999998</v>
      </c>
      <c r="AH30">
        <v>142.096822</v>
      </c>
      <c r="AI30">
        <v>6.479698</v>
      </c>
      <c r="AJ30">
        <v>0</v>
      </c>
      <c r="AK30">
        <v>53.407983000000002</v>
      </c>
      <c r="AL30">
        <v>80.399418999999995</v>
      </c>
      <c r="AM30">
        <v>16.053045000000001</v>
      </c>
      <c r="AN30">
        <v>0</v>
      </c>
      <c r="AO30">
        <v>0</v>
      </c>
      <c r="AP30">
        <v>6.198118</v>
      </c>
      <c r="AQ30">
        <v>0</v>
      </c>
      <c r="AR30">
        <v>44.870314</v>
      </c>
      <c r="AS30">
        <v>32.779383000000003</v>
      </c>
      <c r="AT30">
        <v>18.076587</v>
      </c>
      <c r="AU30">
        <v>0</v>
      </c>
      <c r="AV30">
        <v>0</v>
      </c>
      <c r="AW30">
        <v>0</v>
      </c>
      <c r="AX30">
        <v>0</v>
      </c>
      <c r="AY30">
        <v>2.1139000000000001</v>
      </c>
      <c r="AZ30">
        <v>1.7629950000000001</v>
      </c>
      <c r="BA30">
        <v>1.5925210000000001</v>
      </c>
      <c r="BB30">
        <v>1.347745</v>
      </c>
      <c r="BC30">
        <v>29.03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2629.6061709999999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421.091655</v>
      </c>
      <c r="L31">
        <v>384.56040000000002</v>
      </c>
      <c r="M31">
        <v>90.305763999999996</v>
      </c>
      <c r="N31">
        <v>115.727243</v>
      </c>
      <c r="O31">
        <v>121.24825300000001</v>
      </c>
      <c r="P31">
        <v>118.953748</v>
      </c>
      <c r="Q31">
        <v>17.742101999999999</v>
      </c>
      <c r="R31">
        <v>41.659484999999997</v>
      </c>
      <c r="S31">
        <v>21.883471</v>
      </c>
      <c r="T31">
        <v>0.78383700000000001</v>
      </c>
      <c r="U31">
        <v>405.24372899999997</v>
      </c>
      <c r="V31">
        <v>20.060421000000002</v>
      </c>
      <c r="W31">
        <v>41.998663999999998</v>
      </c>
      <c r="X31">
        <v>142.75074900000001</v>
      </c>
      <c r="Y31">
        <v>0</v>
      </c>
      <c r="Z31">
        <v>12.684225</v>
      </c>
      <c r="AA31">
        <v>40.786696999999997</v>
      </c>
      <c r="AB31">
        <v>40.512340999999999</v>
      </c>
      <c r="AC31">
        <v>29.586065999999999</v>
      </c>
      <c r="AD31">
        <v>27.787458000000001</v>
      </c>
      <c r="AE31">
        <v>50.308022000000001</v>
      </c>
      <c r="AF31">
        <v>8.1707280000000004</v>
      </c>
      <c r="AG31">
        <v>39.552582999999998</v>
      </c>
      <c r="AH31">
        <v>142.096822</v>
      </c>
      <c r="AI31">
        <v>3.2398500000000001</v>
      </c>
      <c r="AJ31">
        <v>0</v>
      </c>
      <c r="AK31">
        <v>53.407983000000002</v>
      </c>
      <c r="AL31">
        <v>80.399418999999995</v>
      </c>
      <c r="AM31">
        <v>16.053045000000001</v>
      </c>
      <c r="AN31">
        <v>0</v>
      </c>
      <c r="AO31">
        <v>0</v>
      </c>
      <c r="AP31">
        <v>3.099059</v>
      </c>
      <c r="AQ31">
        <v>0</v>
      </c>
      <c r="AR31">
        <v>44.870314</v>
      </c>
      <c r="AS31">
        <v>32.779383000000003</v>
      </c>
      <c r="AT31">
        <v>18.076587</v>
      </c>
      <c r="AU31">
        <v>0</v>
      </c>
      <c r="AV31">
        <v>0</v>
      </c>
      <c r="AW31">
        <v>0</v>
      </c>
      <c r="AX31">
        <v>0</v>
      </c>
      <c r="AY31">
        <v>2.1139000000000001</v>
      </c>
      <c r="AZ31">
        <v>1.7629950000000001</v>
      </c>
      <c r="BA31">
        <v>1.5925210000000001</v>
      </c>
      <c r="BB31">
        <v>1.347745</v>
      </c>
      <c r="BC31">
        <v>29.03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2623.2672640000001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379.82056499999999</v>
      </c>
      <c r="L32">
        <v>384.56040000000002</v>
      </c>
      <c r="M32">
        <v>90.305763999999996</v>
      </c>
      <c r="N32">
        <v>115.727243</v>
      </c>
      <c r="O32">
        <v>121.24825300000001</v>
      </c>
      <c r="P32">
        <v>118.953748</v>
      </c>
      <c r="Q32">
        <v>17.742101999999999</v>
      </c>
      <c r="R32">
        <v>41.659484999999997</v>
      </c>
      <c r="S32">
        <v>21.883471</v>
      </c>
      <c r="T32">
        <v>0.78383700000000001</v>
      </c>
      <c r="U32">
        <v>405.24372899999997</v>
      </c>
      <c r="V32">
        <v>20.060421000000002</v>
      </c>
      <c r="W32">
        <v>41.998663999999998</v>
      </c>
      <c r="X32">
        <v>142.75074900000001</v>
      </c>
      <c r="Y32">
        <v>0</v>
      </c>
      <c r="Z32">
        <v>12.684225</v>
      </c>
      <c r="AA32">
        <v>40.786696999999997</v>
      </c>
      <c r="AB32">
        <v>40.512340999999999</v>
      </c>
      <c r="AC32">
        <v>29.586065999999999</v>
      </c>
      <c r="AD32">
        <v>27.787458000000001</v>
      </c>
      <c r="AE32">
        <v>50.308022000000001</v>
      </c>
      <c r="AF32">
        <v>8.1707280000000004</v>
      </c>
      <c r="AG32">
        <v>39.552582999999998</v>
      </c>
      <c r="AH32">
        <v>142.096822</v>
      </c>
      <c r="AI32">
        <v>3.2398500000000001</v>
      </c>
      <c r="AJ32">
        <v>0</v>
      </c>
      <c r="AK32">
        <v>53.407983000000002</v>
      </c>
      <c r="AL32">
        <v>80.399418999999995</v>
      </c>
      <c r="AM32">
        <v>16.053045000000001</v>
      </c>
      <c r="AN32">
        <v>0</v>
      </c>
      <c r="AO32">
        <v>0</v>
      </c>
      <c r="AP32">
        <v>3.099059</v>
      </c>
      <c r="AQ32">
        <v>0</v>
      </c>
      <c r="AR32">
        <v>44.870314</v>
      </c>
      <c r="AS32">
        <v>32.779383000000003</v>
      </c>
      <c r="AT32">
        <v>18.076587</v>
      </c>
      <c r="AU32">
        <v>0</v>
      </c>
      <c r="AV32">
        <v>0</v>
      </c>
      <c r="AW32">
        <v>0</v>
      </c>
      <c r="AX32">
        <v>0</v>
      </c>
      <c r="AY32">
        <v>2.1139000000000001</v>
      </c>
      <c r="AZ32">
        <v>1.7629950000000001</v>
      </c>
      <c r="BA32">
        <v>1.5925210000000001</v>
      </c>
      <c r="BB32">
        <v>1.347745</v>
      </c>
      <c r="BC32">
        <v>29.03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2581.9961740000003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377.77740299999999</v>
      </c>
      <c r="L33">
        <v>369.82242500000001</v>
      </c>
      <c r="M33">
        <v>90.305763999999996</v>
      </c>
      <c r="N33">
        <v>115.727243</v>
      </c>
      <c r="O33">
        <v>121.24825300000001</v>
      </c>
      <c r="P33">
        <v>118.953748</v>
      </c>
      <c r="Q33">
        <v>11.653753999999999</v>
      </c>
      <c r="R33">
        <v>29.073868999999998</v>
      </c>
      <c r="S33">
        <v>13.891177000000001</v>
      </c>
      <c r="T33">
        <v>0.78383700000000001</v>
      </c>
      <c r="U33">
        <v>405.24372899999997</v>
      </c>
      <c r="V33">
        <v>13.905172</v>
      </c>
      <c r="W33">
        <v>35.913983999999999</v>
      </c>
      <c r="X33">
        <v>110.570176</v>
      </c>
      <c r="Y33">
        <v>0</v>
      </c>
      <c r="Z33">
        <v>12.684225</v>
      </c>
      <c r="AA33">
        <v>40.786696999999997</v>
      </c>
      <c r="AB33">
        <v>40.512340999999999</v>
      </c>
      <c r="AC33">
        <v>29.586065999999999</v>
      </c>
      <c r="AD33">
        <v>27.787458000000001</v>
      </c>
      <c r="AE33">
        <v>50.308022000000001</v>
      </c>
      <c r="AF33">
        <v>8.1707280000000004</v>
      </c>
      <c r="AG33">
        <v>39.552582999999998</v>
      </c>
      <c r="AH33">
        <v>142.096822</v>
      </c>
      <c r="AI33">
        <v>15.551277000000001</v>
      </c>
      <c r="AJ33">
        <v>0</v>
      </c>
      <c r="AK33">
        <v>53.407983000000002</v>
      </c>
      <c r="AL33">
        <v>80.399418999999995</v>
      </c>
      <c r="AM33">
        <v>10.723693000000001</v>
      </c>
      <c r="AN33">
        <v>0</v>
      </c>
      <c r="AO33">
        <v>0</v>
      </c>
      <c r="AP33">
        <v>6.198118</v>
      </c>
      <c r="AQ33">
        <v>0</v>
      </c>
      <c r="AR33">
        <v>44.870314</v>
      </c>
      <c r="AS33">
        <v>32.779383000000003</v>
      </c>
      <c r="AT33">
        <v>18.076587</v>
      </c>
      <c r="AU33">
        <v>0</v>
      </c>
      <c r="AV33">
        <v>0</v>
      </c>
      <c r="AW33">
        <v>0</v>
      </c>
      <c r="AX33">
        <v>0</v>
      </c>
      <c r="AY33">
        <v>2.1139000000000001</v>
      </c>
      <c r="AZ33">
        <v>1.7629950000000001</v>
      </c>
      <c r="BA33">
        <v>1.5925210000000001</v>
      </c>
      <c r="BB33">
        <v>1.347745</v>
      </c>
      <c r="BC33">
        <v>29.03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2504.2094109999998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377.77740299999999</v>
      </c>
      <c r="L34">
        <v>349.44247300000001</v>
      </c>
      <c r="M34">
        <v>90.305763999999996</v>
      </c>
      <c r="N34">
        <v>115.727243</v>
      </c>
      <c r="O34">
        <v>121.24825300000001</v>
      </c>
      <c r="P34">
        <v>118.953748</v>
      </c>
      <c r="Q34">
        <v>11.653753999999999</v>
      </c>
      <c r="R34">
        <v>29.073868999999998</v>
      </c>
      <c r="S34">
        <v>13.891177000000001</v>
      </c>
      <c r="T34">
        <v>0.78383700000000001</v>
      </c>
      <c r="U34">
        <v>405.24372899999997</v>
      </c>
      <c r="V34">
        <v>13.905172</v>
      </c>
      <c r="W34">
        <v>30.849792000000001</v>
      </c>
      <c r="X34">
        <v>110.570176</v>
      </c>
      <c r="Y34">
        <v>0</v>
      </c>
      <c r="Z34">
        <v>12.684225</v>
      </c>
      <c r="AA34">
        <v>40.786696999999997</v>
      </c>
      <c r="AB34">
        <v>40.512340999999999</v>
      </c>
      <c r="AC34">
        <v>29.586065999999999</v>
      </c>
      <c r="AD34">
        <v>27.787458000000001</v>
      </c>
      <c r="AE34">
        <v>50.308022000000001</v>
      </c>
      <c r="AF34">
        <v>8.1707280000000004</v>
      </c>
      <c r="AG34">
        <v>39.552582999999998</v>
      </c>
      <c r="AH34">
        <v>142.096822</v>
      </c>
      <c r="AI34">
        <v>15.551277000000001</v>
      </c>
      <c r="AJ34">
        <v>0</v>
      </c>
      <c r="AK34">
        <v>53.407983000000002</v>
      </c>
      <c r="AL34">
        <v>80.399418999999995</v>
      </c>
      <c r="AM34">
        <v>5.361847</v>
      </c>
      <c r="AN34">
        <v>0</v>
      </c>
      <c r="AO34">
        <v>0</v>
      </c>
      <c r="AP34">
        <v>6.198118</v>
      </c>
      <c r="AQ34">
        <v>0</v>
      </c>
      <c r="AR34">
        <v>44.870314</v>
      </c>
      <c r="AS34">
        <v>32.779383000000003</v>
      </c>
      <c r="AT34">
        <v>18.076587</v>
      </c>
      <c r="AU34">
        <v>0</v>
      </c>
      <c r="AV34">
        <v>0</v>
      </c>
      <c r="AW34">
        <v>0</v>
      </c>
      <c r="AX34">
        <v>0</v>
      </c>
      <c r="AY34">
        <v>2.1139000000000001</v>
      </c>
      <c r="AZ34">
        <v>1.163457</v>
      </c>
      <c r="BA34">
        <v>1.5925210000000001</v>
      </c>
      <c r="BB34">
        <v>1.347745</v>
      </c>
      <c r="BC34">
        <v>29.03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2472.803883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364.81075299999998</v>
      </c>
      <c r="L35">
        <v>348.85777300000001</v>
      </c>
      <c r="M35">
        <v>90.305763999999996</v>
      </c>
      <c r="N35">
        <v>115.727243</v>
      </c>
      <c r="O35">
        <v>121.24825300000001</v>
      </c>
      <c r="P35">
        <v>118.953748</v>
      </c>
      <c r="Q35">
        <v>11.516852</v>
      </c>
      <c r="R35">
        <v>29.073868999999998</v>
      </c>
      <c r="S35">
        <v>11.344620000000001</v>
      </c>
      <c r="T35">
        <v>0.27687</v>
      </c>
      <c r="U35">
        <v>405.24372899999997</v>
      </c>
      <c r="V35">
        <v>13.905172</v>
      </c>
      <c r="W35">
        <v>30.977238</v>
      </c>
      <c r="X35">
        <v>110.570176</v>
      </c>
      <c r="Y35">
        <v>0</v>
      </c>
      <c r="Z35">
        <v>12.684225</v>
      </c>
      <c r="AA35">
        <v>40.786696999999997</v>
      </c>
      <c r="AB35">
        <v>40.512340999999999</v>
      </c>
      <c r="AC35">
        <v>29.586065999999999</v>
      </c>
      <c r="AD35">
        <v>27.787458000000001</v>
      </c>
      <c r="AE35">
        <v>50.308022000000001</v>
      </c>
      <c r="AF35">
        <v>0</v>
      </c>
      <c r="AG35">
        <v>39.552582999999998</v>
      </c>
      <c r="AH35">
        <v>142.096822</v>
      </c>
      <c r="AI35">
        <v>15.551277000000001</v>
      </c>
      <c r="AJ35">
        <v>0</v>
      </c>
      <c r="AK35">
        <v>53.407983000000002</v>
      </c>
      <c r="AL35">
        <v>80.399418999999995</v>
      </c>
      <c r="AM35">
        <v>0</v>
      </c>
      <c r="AN35">
        <v>0</v>
      </c>
      <c r="AO35">
        <v>0</v>
      </c>
      <c r="AP35">
        <v>3.099059</v>
      </c>
      <c r="AQ35">
        <v>0</v>
      </c>
      <c r="AR35">
        <v>44.870314</v>
      </c>
      <c r="AS35">
        <v>32.779383000000003</v>
      </c>
      <c r="AT35">
        <v>14.516806000000001</v>
      </c>
      <c r="AU35">
        <v>0</v>
      </c>
      <c r="AV35">
        <v>0</v>
      </c>
      <c r="AW35">
        <v>0</v>
      </c>
      <c r="AX35">
        <v>0</v>
      </c>
      <c r="AY35">
        <v>2.1139000000000001</v>
      </c>
      <c r="AZ35">
        <v>1.17533</v>
      </c>
      <c r="BA35">
        <v>1.5925210000000001</v>
      </c>
      <c r="BB35">
        <v>0.62489600000000001</v>
      </c>
      <c r="BC35">
        <v>48.38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2454.6371619999995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364.82395000000002</v>
      </c>
      <c r="L36">
        <v>348.85777300000001</v>
      </c>
      <c r="M36">
        <v>90.305763999999996</v>
      </c>
      <c r="N36">
        <v>115.727243</v>
      </c>
      <c r="O36">
        <v>121.24825300000001</v>
      </c>
      <c r="P36">
        <v>118.953748</v>
      </c>
      <c r="Q36">
        <v>11.516852</v>
      </c>
      <c r="R36">
        <v>29.073868999999998</v>
      </c>
      <c r="S36">
        <v>11.344620000000001</v>
      </c>
      <c r="T36">
        <v>0.27687</v>
      </c>
      <c r="U36">
        <v>405.24372899999997</v>
      </c>
      <c r="V36">
        <v>13.905172</v>
      </c>
      <c r="W36">
        <v>30.977238</v>
      </c>
      <c r="X36">
        <v>110.570176</v>
      </c>
      <c r="Y36">
        <v>0</v>
      </c>
      <c r="Z36">
        <v>12.684225</v>
      </c>
      <c r="AA36">
        <v>40.786696999999997</v>
      </c>
      <c r="AB36">
        <v>40.512340999999999</v>
      </c>
      <c r="AC36">
        <v>29.586065999999999</v>
      </c>
      <c r="AD36">
        <v>27.787458000000001</v>
      </c>
      <c r="AE36">
        <v>50.308022000000001</v>
      </c>
      <c r="AF36">
        <v>0</v>
      </c>
      <c r="AG36">
        <v>39.552582999999998</v>
      </c>
      <c r="AH36">
        <v>142.096822</v>
      </c>
      <c r="AI36">
        <v>15.551277000000001</v>
      </c>
      <c r="AJ36">
        <v>0</v>
      </c>
      <c r="AK36">
        <v>53.407983000000002</v>
      </c>
      <c r="AL36">
        <v>80.399418999999995</v>
      </c>
      <c r="AM36">
        <v>0</v>
      </c>
      <c r="AN36">
        <v>0</v>
      </c>
      <c r="AO36">
        <v>0</v>
      </c>
      <c r="AP36">
        <v>3.099059</v>
      </c>
      <c r="AQ36">
        <v>0</v>
      </c>
      <c r="AR36">
        <v>44.870314</v>
      </c>
      <c r="AS36">
        <v>32.779383000000003</v>
      </c>
      <c r="AT36">
        <v>14.516806000000001</v>
      </c>
      <c r="AU36">
        <v>0</v>
      </c>
      <c r="AV36">
        <v>0</v>
      </c>
      <c r="AW36">
        <v>0</v>
      </c>
      <c r="AX36">
        <v>0</v>
      </c>
      <c r="AY36">
        <v>2.1139000000000001</v>
      </c>
      <c r="AZ36">
        <v>1.17533</v>
      </c>
      <c r="BA36">
        <v>1.5925210000000001</v>
      </c>
      <c r="BB36">
        <v>0.62489600000000001</v>
      </c>
      <c r="BC36">
        <v>48.38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2454.6503589999998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364.80415599999998</v>
      </c>
      <c r="L37">
        <v>348.85777300000001</v>
      </c>
      <c r="M37">
        <v>90.305763999999996</v>
      </c>
      <c r="N37">
        <v>115.727243</v>
      </c>
      <c r="O37">
        <v>121.24825300000001</v>
      </c>
      <c r="P37">
        <v>118.953748</v>
      </c>
      <c r="Q37">
        <v>11.516852</v>
      </c>
      <c r="R37">
        <v>16.289777999999998</v>
      </c>
      <c r="S37">
        <v>13.440459000000001</v>
      </c>
      <c r="T37">
        <v>0.39527099999999998</v>
      </c>
      <c r="U37">
        <v>405.24372899999997</v>
      </c>
      <c r="V37">
        <v>13.905172</v>
      </c>
      <c r="W37">
        <v>30.977238</v>
      </c>
      <c r="X37">
        <v>110.570176</v>
      </c>
      <c r="Y37">
        <v>0</v>
      </c>
      <c r="Z37">
        <v>12.684225</v>
      </c>
      <c r="AA37">
        <v>40.786696999999997</v>
      </c>
      <c r="AB37">
        <v>40.512340999999999</v>
      </c>
      <c r="AC37">
        <v>29.586065999999999</v>
      </c>
      <c r="AD37">
        <v>27.787458000000001</v>
      </c>
      <c r="AE37">
        <v>50.308022000000001</v>
      </c>
      <c r="AF37">
        <v>0</v>
      </c>
      <c r="AG37">
        <v>39.552582999999998</v>
      </c>
      <c r="AH37">
        <v>142.096822</v>
      </c>
      <c r="AI37">
        <v>15.551277000000001</v>
      </c>
      <c r="AJ37">
        <v>0</v>
      </c>
      <c r="AK37">
        <v>53.407983000000002</v>
      </c>
      <c r="AL37">
        <v>80.399418999999995</v>
      </c>
      <c r="AM37">
        <v>0</v>
      </c>
      <c r="AN37">
        <v>0</v>
      </c>
      <c r="AO37">
        <v>0</v>
      </c>
      <c r="AP37">
        <v>3.099059</v>
      </c>
      <c r="AQ37">
        <v>0</v>
      </c>
      <c r="AR37">
        <v>44.870314</v>
      </c>
      <c r="AS37">
        <v>32.779383000000003</v>
      </c>
      <c r="AT37">
        <v>14.516806000000001</v>
      </c>
      <c r="AU37">
        <v>0</v>
      </c>
      <c r="AV37">
        <v>0</v>
      </c>
      <c r="AW37">
        <v>0</v>
      </c>
      <c r="AX37">
        <v>0</v>
      </c>
      <c r="AY37">
        <v>2.1139000000000001</v>
      </c>
      <c r="AZ37">
        <v>0.58766499999999999</v>
      </c>
      <c r="BA37">
        <v>1.5925210000000001</v>
      </c>
      <c r="BB37">
        <v>0.62592099999999995</v>
      </c>
      <c r="BC37">
        <v>48.38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2443.4740739999997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364.81735099999997</v>
      </c>
      <c r="L38">
        <v>348.85777300000001</v>
      </c>
      <c r="M38">
        <v>90.305763999999996</v>
      </c>
      <c r="N38">
        <v>115.727243</v>
      </c>
      <c r="O38">
        <v>121.24825300000001</v>
      </c>
      <c r="P38">
        <v>118.953748</v>
      </c>
      <c r="Q38">
        <v>11.516852</v>
      </c>
      <c r="R38">
        <v>16.289777999999998</v>
      </c>
      <c r="S38">
        <v>13.440459000000001</v>
      </c>
      <c r="T38">
        <v>0.39527099999999998</v>
      </c>
      <c r="U38">
        <v>405.24372899999997</v>
      </c>
      <c r="V38">
        <v>13.905172</v>
      </c>
      <c r="W38">
        <v>30.977238</v>
      </c>
      <c r="X38">
        <v>110.570176</v>
      </c>
      <c r="Y38">
        <v>0</v>
      </c>
      <c r="Z38">
        <v>12.684225</v>
      </c>
      <c r="AA38">
        <v>40.786696999999997</v>
      </c>
      <c r="AB38">
        <v>40.512340999999999</v>
      </c>
      <c r="AC38">
        <v>29.586065999999999</v>
      </c>
      <c r="AD38">
        <v>27.787458000000001</v>
      </c>
      <c r="AE38">
        <v>50.308022000000001</v>
      </c>
      <c r="AF38">
        <v>0</v>
      </c>
      <c r="AG38">
        <v>39.552582999999998</v>
      </c>
      <c r="AH38">
        <v>142.096822</v>
      </c>
      <c r="AI38">
        <v>15.551277000000001</v>
      </c>
      <c r="AJ38">
        <v>0</v>
      </c>
      <c r="AK38">
        <v>53.407983000000002</v>
      </c>
      <c r="AL38">
        <v>80.399418999999995</v>
      </c>
      <c r="AM38">
        <v>0</v>
      </c>
      <c r="AN38">
        <v>0</v>
      </c>
      <c r="AO38">
        <v>0</v>
      </c>
      <c r="AP38">
        <v>3.099059</v>
      </c>
      <c r="AQ38">
        <v>0</v>
      </c>
      <c r="AR38">
        <v>44.870314</v>
      </c>
      <c r="AS38">
        <v>32.779383000000003</v>
      </c>
      <c r="AT38">
        <v>14.516806000000001</v>
      </c>
      <c r="AU38">
        <v>0</v>
      </c>
      <c r="AV38">
        <v>0</v>
      </c>
      <c r="AW38">
        <v>0</v>
      </c>
      <c r="AX38">
        <v>0</v>
      </c>
      <c r="AY38">
        <v>2.1139000000000001</v>
      </c>
      <c r="AZ38">
        <v>0</v>
      </c>
      <c r="BA38">
        <v>1.5925210000000001</v>
      </c>
      <c r="BB38">
        <v>0.62592099999999995</v>
      </c>
      <c r="BC38">
        <v>48.38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2442.8996039999997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364.81940700000001</v>
      </c>
      <c r="L39">
        <v>348.85777300000001</v>
      </c>
      <c r="M39">
        <v>90.305763999999996</v>
      </c>
      <c r="N39">
        <v>115.727243</v>
      </c>
      <c r="O39">
        <v>121.24825300000001</v>
      </c>
      <c r="P39">
        <v>118.953748</v>
      </c>
      <c r="Q39">
        <v>11.516852</v>
      </c>
      <c r="R39">
        <v>16.289777999999998</v>
      </c>
      <c r="S39">
        <v>13.440459000000001</v>
      </c>
      <c r="T39">
        <v>0.39527099999999998</v>
      </c>
      <c r="U39">
        <v>405.24372899999997</v>
      </c>
      <c r="V39">
        <v>13.905172</v>
      </c>
      <c r="W39">
        <v>30.977238</v>
      </c>
      <c r="X39">
        <v>110.570176</v>
      </c>
      <c r="Y39">
        <v>0</v>
      </c>
      <c r="Z39">
        <v>12.684225</v>
      </c>
      <c r="AA39">
        <v>40.786696999999997</v>
      </c>
      <c r="AB39">
        <v>40.512340999999999</v>
      </c>
      <c r="AC39">
        <v>29.586065999999999</v>
      </c>
      <c r="AD39">
        <v>18.524972000000002</v>
      </c>
      <c r="AE39">
        <v>50.308022000000001</v>
      </c>
      <c r="AF39">
        <v>0</v>
      </c>
      <c r="AG39">
        <v>39.552582999999998</v>
      </c>
      <c r="AH39">
        <v>142.096822</v>
      </c>
      <c r="AI39">
        <v>15.551277000000001</v>
      </c>
      <c r="AJ39">
        <v>0</v>
      </c>
      <c r="AK39">
        <v>53.407983000000002</v>
      </c>
      <c r="AL39">
        <v>80.399418999999995</v>
      </c>
      <c r="AM39">
        <v>0</v>
      </c>
      <c r="AN39">
        <v>0</v>
      </c>
      <c r="AO39">
        <v>0</v>
      </c>
      <c r="AP39">
        <v>3.099059</v>
      </c>
      <c r="AQ39">
        <v>0</v>
      </c>
      <c r="AR39">
        <v>44.870314</v>
      </c>
      <c r="AS39">
        <v>32.779383000000003</v>
      </c>
      <c r="AT39">
        <v>14.516806000000001</v>
      </c>
      <c r="AU39">
        <v>0</v>
      </c>
      <c r="AV39">
        <v>0</v>
      </c>
      <c r="AW39">
        <v>0</v>
      </c>
      <c r="AX39">
        <v>0</v>
      </c>
      <c r="AY39">
        <v>2.1139000000000001</v>
      </c>
      <c r="AZ39">
        <v>0</v>
      </c>
      <c r="BA39">
        <v>1.5925210000000001</v>
      </c>
      <c r="BB39">
        <v>0.13461100000000001</v>
      </c>
      <c r="BC39">
        <v>48.38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2433.147864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364.81940700000001</v>
      </c>
      <c r="L40">
        <v>348.85777300000001</v>
      </c>
      <c r="M40">
        <v>90.305763999999996</v>
      </c>
      <c r="N40">
        <v>115.727243</v>
      </c>
      <c r="O40">
        <v>121.24825300000001</v>
      </c>
      <c r="P40">
        <v>118.953748</v>
      </c>
      <c r="Q40">
        <v>11.516852</v>
      </c>
      <c r="R40">
        <v>16.289777999999998</v>
      </c>
      <c r="S40">
        <v>13.440459000000001</v>
      </c>
      <c r="T40">
        <v>0.39527099999999998</v>
      </c>
      <c r="U40">
        <v>405.24372899999997</v>
      </c>
      <c r="V40">
        <v>13.905172</v>
      </c>
      <c r="W40">
        <v>30.977238</v>
      </c>
      <c r="X40">
        <v>110.570176</v>
      </c>
      <c r="Y40">
        <v>0</v>
      </c>
      <c r="Z40">
        <v>12.684225</v>
      </c>
      <c r="AA40">
        <v>40.786696999999997</v>
      </c>
      <c r="AB40">
        <v>40.512340999999999</v>
      </c>
      <c r="AC40">
        <v>29.586065999999999</v>
      </c>
      <c r="AD40">
        <v>18.524972000000002</v>
      </c>
      <c r="AE40">
        <v>50.308022000000001</v>
      </c>
      <c r="AF40">
        <v>0</v>
      </c>
      <c r="AG40">
        <v>39.552582999999998</v>
      </c>
      <c r="AH40">
        <v>142.096822</v>
      </c>
      <c r="AI40">
        <v>15.551277000000001</v>
      </c>
      <c r="AJ40">
        <v>0</v>
      </c>
      <c r="AK40">
        <v>53.407983000000002</v>
      </c>
      <c r="AL40">
        <v>80.399418999999995</v>
      </c>
      <c r="AM40">
        <v>0</v>
      </c>
      <c r="AN40">
        <v>0</v>
      </c>
      <c r="AO40">
        <v>0</v>
      </c>
      <c r="AP40">
        <v>3.099059</v>
      </c>
      <c r="AQ40">
        <v>0</v>
      </c>
      <c r="AR40">
        <v>44.870314</v>
      </c>
      <c r="AS40">
        <v>32.779383000000003</v>
      </c>
      <c r="AT40">
        <v>14.516806000000001</v>
      </c>
      <c r="AU40">
        <v>0</v>
      </c>
      <c r="AV40">
        <v>0</v>
      </c>
      <c r="AW40">
        <v>0</v>
      </c>
      <c r="AX40">
        <v>0</v>
      </c>
      <c r="AY40">
        <v>2.1139000000000001</v>
      </c>
      <c r="AZ40">
        <v>0</v>
      </c>
      <c r="BA40">
        <v>1.5925210000000001</v>
      </c>
      <c r="BB40">
        <v>0.13461100000000001</v>
      </c>
      <c r="BC40">
        <v>55.16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2439.9278639999998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364.81940700000001</v>
      </c>
      <c r="L41">
        <v>348.22571199999999</v>
      </c>
      <c r="M41">
        <v>90.305763999999996</v>
      </c>
      <c r="N41">
        <v>115.727243</v>
      </c>
      <c r="O41">
        <v>121.24825300000001</v>
      </c>
      <c r="P41">
        <v>118.953748</v>
      </c>
      <c r="Q41">
        <v>11.571796000000001</v>
      </c>
      <c r="R41">
        <v>16.289777999999998</v>
      </c>
      <c r="S41">
        <v>13.519057</v>
      </c>
      <c r="T41">
        <v>0.39527099999999998</v>
      </c>
      <c r="U41">
        <v>405.24372899999997</v>
      </c>
      <c r="V41">
        <v>20.060421000000002</v>
      </c>
      <c r="W41">
        <v>41.924827999999998</v>
      </c>
      <c r="X41">
        <v>142.75074900000001</v>
      </c>
      <c r="Y41">
        <v>0</v>
      </c>
      <c r="Z41">
        <v>12.684225</v>
      </c>
      <c r="AA41">
        <v>40.786696999999997</v>
      </c>
      <c r="AB41">
        <v>40.512340999999999</v>
      </c>
      <c r="AC41">
        <v>29.586065999999999</v>
      </c>
      <c r="AD41">
        <v>18.524972000000002</v>
      </c>
      <c r="AE41">
        <v>50.308022000000001</v>
      </c>
      <c r="AF41">
        <v>0</v>
      </c>
      <c r="AG41">
        <v>39.552582999999998</v>
      </c>
      <c r="AH41">
        <v>142.096822</v>
      </c>
      <c r="AI41">
        <v>15.551277000000001</v>
      </c>
      <c r="AJ41">
        <v>0</v>
      </c>
      <c r="AK41">
        <v>53.407983000000002</v>
      </c>
      <c r="AL41">
        <v>79.837185000000005</v>
      </c>
      <c r="AM41">
        <v>0</v>
      </c>
      <c r="AN41">
        <v>0</v>
      </c>
      <c r="AO41">
        <v>0</v>
      </c>
      <c r="AP41">
        <v>3.099059</v>
      </c>
      <c r="AQ41">
        <v>0</v>
      </c>
      <c r="AR41">
        <v>44.870314</v>
      </c>
      <c r="AS41">
        <v>32.779383000000003</v>
      </c>
      <c r="AT41">
        <v>14.516806000000001</v>
      </c>
      <c r="AU41">
        <v>0</v>
      </c>
      <c r="AV41">
        <v>0</v>
      </c>
      <c r="AW41">
        <v>0</v>
      </c>
      <c r="AX41">
        <v>0</v>
      </c>
      <c r="AY41">
        <v>2.1139000000000001</v>
      </c>
      <c r="AZ41">
        <v>0</v>
      </c>
      <c r="BA41">
        <v>1.5925210000000001</v>
      </c>
      <c r="BB41">
        <v>0.13461100000000001</v>
      </c>
      <c r="BC41">
        <v>73.23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2506.220523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364.81940700000001</v>
      </c>
      <c r="L42">
        <v>348.09875199999999</v>
      </c>
      <c r="M42">
        <v>90.305763999999996</v>
      </c>
      <c r="N42">
        <v>115.727243</v>
      </c>
      <c r="O42">
        <v>121.24825300000001</v>
      </c>
      <c r="P42">
        <v>118.953748</v>
      </c>
      <c r="Q42">
        <v>6.6964839999999999</v>
      </c>
      <c r="R42">
        <v>16.289777999999998</v>
      </c>
      <c r="S42">
        <v>13.519057</v>
      </c>
      <c r="T42">
        <v>0.39527099999999998</v>
      </c>
      <c r="U42">
        <v>405.24372899999997</v>
      </c>
      <c r="V42">
        <v>20.060421000000002</v>
      </c>
      <c r="W42">
        <v>41.924827999999998</v>
      </c>
      <c r="X42">
        <v>142.75074900000001</v>
      </c>
      <c r="Y42">
        <v>0</v>
      </c>
      <c r="Z42">
        <v>12.684225</v>
      </c>
      <c r="AA42">
        <v>27.191130999999999</v>
      </c>
      <c r="AB42">
        <v>40.512340999999999</v>
      </c>
      <c r="AC42">
        <v>29.586065999999999</v>
      </c>
      <c r="AD42">
        <v>18.524972000000002</v>
      </c>
      <c r="AE42">
        <v>50.308022000000001</v>
      </c>
      <c r="AF42">
        <v>0</v>
      </c>
      <c r="AG42">
        <v>39.552582999999998</v>
      </c>
      <c r="AH42">
        <v>142.096822</v>
      </c>
      <c r="AI42">
        <v>15.551277000000001</v>
      </c>
      <c r="AJ42">
        <v>0</v>
      </c>
      <c r="AK42">
        <v>53.407983000000002</v>
      </c>
      <c r="AL42">
        <v>79.837185000000005</v>
      </c>
      <c r="AM42">
        <v>0</v>
      </c>
      <c r="AN42">
        <v>0</v>
      </c>
      <c r="AO42">
        <v>0</v>
      </c>
      <c r="AP42">
        <v>3.099059</v>
      </c>
      <c r="AQ42">
        <v>0</v>
      </c>
      <c r="AR42">
        <v>44.870314</v>
      </c>
      <c r="AS42">
        <v>32.779383000000003</v>
      </c>
      <c r="AT42">
        <v>14.516806000000001</v>
      </c>
      <c r="AU42">
        <v>0</v>
      </c>
      <c r="AV42">
        <v>0</v>
      </c>
      <c r="AW42">
        <v>0</v>
      </c>
      <c r="AX42">
        <v>0</v>
      </c>
      <c r="AY42">
        <v>2.1139000000000001</v>
      </c>
      <c r="AZ42">
        <v>0</v>
      </c>
      <c r="BA42">
        <v>1.5925210000000001</v>
      </c>
      <c r="BB42">
        <v>0.13461100000000001</v>
      </c>
      <c r="BC42">
        <v>79.349999999999994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2493.7426849999997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406.46970800000003</v>
      </c>
      <c r="L43">
        <v>348.82476400000002</v>
      </c>
      <c r="M43">
        <v>90.305763999999996</v>
      </c>
      <c r="N43">
        <v>115.727243</v>
      </c>
      <c r="O43">
        <v>121.24825300000001</v>
      </c>
      <c r="P43">
        <v>118.953748</v>
      </c>
      <c r="Q43">
        <v>10.444967</v>
      </c>
      <c r="R43">
        <v>29.073868999999998</v>
      </c>
      <c r="S43">
        <v>14.125075000000001</v>
      </c>
      <c r="T43">
        <v>0.78383700000000001</v>
      </c>
      <c r="U43">
        <v>405.24372899999997</v>
      </c>
      <c r="V43">
        <v>20.060421000000002</v>
      </c>
      <c r="W43">
        <v>41.924827999999998</v>
      </c>
      <c r="X43">
        <v>142.75074900000001</v>
      </c>
      <c r="Y43">
        <v>0</v>
      </c>
      <c r="Z43">
        <v>12.684225</v>
      </c>
      <c r="AA43">
        <v>13.595566</v>
      </c>
      <c r="AB43">
        <v>40.512340999999999</v>
      </c>
      <c r="AC43">
        <v>29.586065999999999</v>
      </c>
      <c r="AD43">
        <v>18.524972000000002</v>
      </c>
      <c r="AE43">
        <v>50.308022000000001</v>
      </c>
      <c r="AF43">
        <v>0</v>
      </c>
      <c r="AG43">
        <v>39.552582999999998</v>
      </c>
      <c r="AH43">
        <v>142.096822</v>
      </c>
      <c r="AI43">
        <v>15.551277000000001</v>
      </c>
      <c r="AJ43">
        <v>0</v>
      </c>
      <c r="AK43">
        <v>53.407983000000002</v>
      </c>
      <c r="AL43">
        <v>79.837185000000005</v>
      </c>
      <c r="AM43">
        <v>0</v>
      </c>
      <c r="AN43">
        <v>0</v>
      </c>
      <c r="AO43">
        <v>0</v>
      </c>
      <c r="AP43">
        <v>3.099059</v>
      </c>
      <c r="AQ43">
        <v>0</v>
      </c>
      <c r="AR43">
        <v>44.870314</v>
      </c>
      <c r="AS43">
        <v>32.779383000000003</v>
      </c>
      <c r="AT43">
        <v>14.516806000000001</v>
      </c>
      <c r="AU43">
        <v>0</v>
      </c>
      <c r="AV43">
        <v>0</v>
      </c>
      <c r="AW43">
        <v>0</v>
      </c>
      <c r="AX43">
        <v>0</v>
      </c>
      <c r="AY43">
        <v>2.1139000000000001</v>
      </c>
      <c r="AZ43">
        <v>0</v>
      </c>
      <c r="BA43">
        <v>1.5925210000000001</v>
      </c>
      <c r="BB43">
        <v>1.347745</v>
      </c>
      <c r="BC43">
        <v>88.06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2549.9737249999994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430.63317699999999</v>
      </c>
      <c r="L44">
        <v>348.82476400000002</v>
      </c>
      <c r="M44">
        <v>90.305763999999996</v>
      </c>
      <c r="N44">
        <v>115.727243</v>
      </c>
      <c r="O44">
        <v>121.24825300000001</v>
      </c>
      <c r="P44">
        <v>118.953748</v>
      </c>
      <c r="Q44">
        <v>10.444967</v>
      </c>
      <c r="R44">
        <v>41.659484999999997</v>
      </c>
      <c r="S44">
        <v>14.125075000000001</v>
      </c>
      <c r="T44">
        <v>0.78383700000000001</v>
      </c>
      <c r="U44">
        <v>405.24372899999997</v>
      </c>
      <c r="V44">
        <v>20.060421000000002</v>
      </c>
      <c r="W44">
        <v>41.924827999999998</v>
      </c>
      <c r="X44">
        <v>142.75074900000001</v>
      </c>
      <c r="Y44">
        <v>0</v>
      </c>
      <c r="Z44">
        <v>12.684225</v>
      </c>
      <c r="AA44">
        <v>0</v>
      </c>
      <c r="AB44">
        <v>40.512340999999999</v>
      </c>
      <c r="AC44">
        <v>29.586065999999999</v>
      </c>
      <c r="AD44">
        <v>18.524972000000002</v>
      </c>
      <c r="AE44">
        <v>50.308022000000001</v>
      </c>
      <c r="AF44">
        <v>0</v>
      </c>
      <c r="AG44">
        <v>39.552582999999998</v>
      </c>
      <c r="AH44">
        <v>142.096822</v>
      </c>
      <c r="AI44">
        <v>15.551277000000001</v>
      </c>
      <c r="AJ44">
        <v>0</v>
      </c>
      <c r="AK44">
        <v>53.407983000000002</v>
      </c>
      <c r="AL44">
        <v>79.837185000000005</v>
      </c>
      <c r="AM44">
        <v>0</v>
      </c>
      <c r="AN44">
        <v>0</v>
      </c>
      <c r="AO44">
        <v>0</v>
      </c>
      <c r="AP44">
        <v>3.099059</v>
      </c>
      <c r="AQ44">
        <v>0</v>
      </c>
      <c r="AR44">
        <v>44.870314</v>
      </c>
      <c r="AS44">
        <v>32.779383000000003</v>
      </c>
      <c r="AT44">
        <v>14.516806000000001</v>
      </c>
      <c r="AU44">
        <v>0</v>
      </c>
      <c r="AV44">
        <v>0</v>
      </c>
      <c r="AW44">
        <v>0</v>
      </c>
      <c r="AX44">
        <v>0</v>
      </c>
      <c r="AY44">
        <v>2.1139000000000001</v>
      </c>
      <c r="AZ44">
        <v>0</v>
      </c>
      <c r="BA44">
        <v>1.5925210000000001</v>
      </c>
      <c r="BB44">
        <v>1.347745</v>
      </c>
      <c r="BC44">
        <v>96.77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2581.8372439999998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364.81940700000001</v>
      </c>
      <c r="L45">
        <v>347.84246999999999</v>
      </c>
      <c r="M45">
        <v>90.305763999999996</v>
      </c>
      <c r="N45">
        <v>115.727243</v>
      </c>
      <c r="O45">
        <v>121.24825300000001</v>
      </c>
      <c r="P45">
        <v>118.953748</v>
      </c>
      <c r="Q45">
        <v>4.8578539999999997</v>
      </c>
      <c r="R45">
        <v>41.659484999999997</v>
      </c>
      <c r="S45">
        <v>13.263197</v>
      </c>
      <c r="T45">
        <v>7.8383999999999995E-2</v>
      </c>
      <c r="U45">
        <v>405.24372899999997</v>
      </c>
      <c r="V45">
        <v>20.060421000000002</v>
      </c>
      <c r="W45">
        <v>42.570962000000002</v>
      </c>
      <c r="X45">
        <v>142.75074900000001</v>
      </c>
      <c r="Y45">
        <v>0</v>
      </c>
      <c r="Z45">
        <v>12.684225</v>
      </c>
      <c r="AA45">
        <v>0</v>
      </c>
      <c r="AB45">
        <v>40.512340999999999</v>
      </c>
      <c r="AC45">
        <v>29.586065999999999</v>
      </c>
      <c r="AD45">
        <v>18.524972000000002</v>
      </c>
      <c r="AE45">
        <v>50.308022000000001</v>
      </c>
      <c r="AF45">
        <v>0</v>
      </c>
      <c r="AG45">
        <v>39.552582999999998</v>
      </c>
      <c r="AH45">
        <v>142.096822</v>
      </c>
      <c r="AI45">
        <v>0</v>
      </c>
      <c r="AJ45">
        <v>0</v>
      </c>
      <c r="AK45">
        <v>53.407983000000002</v>
      </c>
      <c r="AL45">
        <v>79.837185000000005</v>
      </c>
      <c r="AM45">
        <v>0</v>
      </c>
      <c r="AN45">
        <v>0</v>
      </c>
      <c r="AO45">
        <v>0</v>
      </c>
      <c r="AP45">
        <v>3.099059</v>
      </c>
      <c r="AQ45">
        <v>0</v>
      </c>
      <c r="AR45">
        <v>44.870314</v>
      </c>
      <c r="AS45">
        <v>32.779383000000003</v>
      </c>
      <c r="AT45">
        <v>14.516806000000001</v>
      </c>
      <c r="AU45">
        <v>0</v>
      </c>
      <c r="AV45">
        <v>0</v>
      </c>
      <c r="AW45">
        <v>0</v>
      </c>
      <c r="AX45">
        <v>0</v>
      </c>
      <c r="AY45">
        <v>2.1139000000000001</v>
      </c>
      <c r="AZ45">
        <v>0</v>
      </c>
      <c r="BA45">
        <v>1.5925210000000001</v>
      </c>
      <c r="BB45">
        <v>1.347745</v>
      </c>
      <c r="BC45">
        <v>101.61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2497.8215929999997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364.81940700000001</v>
      </c>
      <c r="L46">
        <v>347.84246999999999</v>
      </c>
      <c r="M46">
        <v>90.305763999999996</v>
      </c>
      <c r="N46">
        <v>115.727243</v>
      </c>
      <c r="O46">
        <v>121.24825300000001</v>
      </c>
      <c r="P46">
        <v>118.953748</v>
      </c>
      <c r="Q46">
        <v>7.7319230000000001</v>
      </c>
      <c r="R46">
        <v>41.659484999999997</v>
      </c>
      <c r="S46">
        <v>13.673194000000001</v>
      </c>
      <c r="T46">
        <v>7.8383999999999995E-2</v>
      </c>
      <c r="U46">
        <v>405.24372899999997</v>
      </c>
      <c r="V46">
        <v>20.060421000000002</v>
      </c>
      <c r="W46">
        <v>42.570962000000002</v>
      </c>
      <c r="X46">
        <v>142.75074900000001</v>
      </c>
      <c r="Y46">
        <v>0</v>
      </c>
      <c r="Z46">
        <v>12.684225</v>
      </c>
      <c r="AA46">
        <v>0</v>
      </c>
      <c r="AB46">
        <v>40.512340999999999</v>
      </c>
      <c r="AC46">
        <v>29.586065999999999</v>
      </c>
      <c r="AD46">
        <v>18.524972000000002</v>
      </c>
      <c r="AE46">
        <v>50.308022000000001</v>
      </c>
      <c r="AF46">
        <v>0</v>
      </c>
      <c r="AG46">
        <v>39.552582999999998</v>
      </c>
      <c r="AH46">
        <v>142.096822</v>
      </c>
      <c r="AI46">
        <v>0</v>
      </c>
      <c r="AJ46">
        <v>0</v>
      </c>
      <c r="AK46">
        <v>53.407983000000002</v>
      </c>
      <c r="AL46">
        <v>79.837185000000005</v>
      </c>
      <c r="AM46">
        <v>0</v>
      </c>
      <c r="AN46">
        <v>0</v>
      </c>
      <c r="AO46">
        <v>0</v>
      </c>
      <c r="AP46">
        <v>3.099059</v>
      </c>
      <c r="AQ46">
        <v>0</v>
      </c>
      <c r="AR46">
        <v>44.870314</v>
      </c>
      <c r="AS46">
        <v>32.779383000000003</v>
      </c>
      <c r="AT46">
        <v>14.516806000000001</v>
      </c>
      <c r="AU46">
        <v>0</v>
      </c>
      <c r="AV46">
        <v>0</v>
      </c>
      <c r="AW46">
        <v>0</v>
      </c>
      <c r="AX46">
        <v>0</v>
      </c>
      <c r="AY46">
        <v>2.1139000000000001</v>
      </c>
      <c r="AZ46">
        <v>0</v>
      </c>
      <c r="BA46">
        <v>1.5925210000000001</v>
      </c>
      <c r="BB46">
        <v>1.347745</v>
      </c>
      <c r="BC46">
        <v>104.51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2504.0056589999999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364.57043700000003</v>
      </c>
      <c r="L47">
        <v>346.102236</v>
      </c>
      <c r="M47">
        <v>90.305763999999996</v>
      </c>
      <c r="N47">
        <v>115.727243</v>
      </c>
      <c r="O47">
        <v>121.24825300000001</v>
      </c>
      <c r="P47">
        <v>118.953748</v>
      </c>
      <c r="Q47">
        <v>7.7609539999999999</v>
      </c>
      <c r="R47">
        <v>41.659484999999997</v>
      </c>
      <c r="S47">
        <v>13.679738</v>
      </c>
      <c r="T47">
        <v>7.8383999999999995E-2</v>
      </c>
      <c r="U47">
        <v>405.24372899999997</v>
      </c>
      <c r="V47">
        <v>20.060421000000002</v>
      </c>
      <c r="W47">
        <v>42.570962000000002</v>
      </c>
      <c r="X47">
        <v>142.75074900000001</v>
      </c>
      <c r="Y47">
        <v>0</v>
      </c>
      <c r="Z47">
        <v>12.684225</v>
      </c>
      <c r="AA47">
        <v>0</v>
      </c>
      <c r="AB47">
        <v>40.512340999999999</v>
      </c>
      <c r="AC47">
        <v>29.586065999999999</v>
      </c>
      <c r="AD47">
        <v>18.524972000000002</v>
      </c>
      <c r="AE47">
        <v>50.308022000000001</v>
      </c>
      <c r="AF47">
        <v>8.1707280000000004</v>
      </c>
      <c r="AG47">
        <v>39.552582999999998</v>
      </c>
      <c r="AH47">
        <v>142.096822</v>
      </c>
      <c r="AI47">
        <v>0</v>
      </c>
      <c r="AJ47">
        <v>0</v>
      </c>
      <c r="AK47">
        <v>53.407983000000002</v>
      </c>
      <c r="AL47">
        <v>79.837185000000005</v>
      </c>
      <c r="AM47">
        <v>0</v>
      </c>
      <c r="AN47">
        <v>0</v>
      </c>
      <c r="AO47">
        <v>0</v>
      </c>
      <c r="AP47">
        <v>3.099059</v>
      </c>
      <c r="AQ47">
        <v>0</v>
      </c>
      <c r="AR47">
        <v>44.870314</v>
      </c>
      <c r="AS47">
        <v>32.779383000000003</v>
      </c>
      <c r="AT47">
        <v>14.516806000000001</v>
      </c>
      <c r="AU47">
        <v>0</v>
      </c>
      <c r="AV47">
        <v>0</v>
      </c>
      <c r="AW47">
        <v>0</v>
      </c>
      <c r="AX47">
        <v>0</v>
      </c>
      <c r="AY47">
        <v>2.1139000000000001</v>
      </c>
      <c r="AZ47">
        <v>0</v>
      </c>
      <c r="BA47">
        <v>1.5925210000000001</v>
      </c>
      <c r="BB47">
        <v>1.347745</v>
      </c>
      <c r="BC47">
        <v>107.41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2513.1227579999995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364.57043700000003</v>
      </c>
      <c r="L48">
        <v>375.18116099999997</v>
      </c>
      <c r="M48">
        <v>90.274411000000001</v>
      </c>
      <c r="N48">
        <v>115.727243</v>
      </c>
      <c r="O48">
        <v>121.24825300000001</v>
      </c>
      <c r="P48">
        <v>118.953748</v>
      </c>
      <c r="Q48">
        <v>7.7609539999999999</v>
      </c>
      <c r="R48">
        <v>41.659484999999997</v>
      </c>
      <c r="S48">
        <v>13.679738</v>
      </c>
      <c r="T48">
        <v>7.8383999999999995E-2</v>
      </c>
      <c r="U48">
        <v>405.24372899999997</v>
      </c>
      <c r="V48">
        <v>20.060421000000002</v>
      </c>
      <c r="W48">
        <v>42.570962000000002</v>
      </c>
      <c r="X48">
        <v>142.75074900000001</v>
      </c>
      <c r="Y48">
        <v>0</v>
      </c>
      <c r="Z48">
        <v>12.684225</v>
      </c>
      <c r="AA48">
        <v>0</v>
      </c>
      <c r="AB48">
        <v>40.512340999999999</v>
      </c>
      <c r="AC48">
        <v>29.586065999999999</v>
      </c>
      <c r="AD48">
        <v>18.524972000000002</v>
      </c>
      <c r="AE48">
        <v>50.308022000000001</v>
      </c>
      <c r="AF48">
        <v>8.1707280000000004</v>
      </c>
      <c r="AG48">
        <v>39.552582999999998</v>
      </c>
      <c r="AH48">
        <v>142.096822</v>
      </c>
      <c r="AI48">
        <v>0</v>
      </c>
      <c r="AJ48">
        <v>0</v>
      </c>
      <c r="AK48">
        <v>53.407983000000002</v>
      </c>
      <c r="AL48">
        <v>79.837185000000005</v>
      </c>
      <c r="AM48">
        <v>0</v>
      </c>
      <c r="AN48">
        <v>0</v>
      </c>
      <c r="AO48">
        <v>0</v>
      </c>
      <c r="AP48">
        <v>3.099059</v>
      </c>
      <c r="AQ48">
        <v>0</v>
      </c>
      <c r="AR48">
        <v>44.870314</v>
      </c>
      <c r="AS48">
        <v>32.779383000000003</v>
      </c>
      <c r="AT48">
        <v>14.516806000000001</v>
      </c>
      <c r="AU48">
        <v>0</v>
      </c>
      <c r="AV48">
        <v>0</v>
      </c>
      <c r="AW48">
        <v>0</v>
      </c>
      <c r="AX48">
        <v>0</v>
      </c>
      <c r="AY48">
        <v>2.1139000000000001</v>
      </c>
      <c r="AZ48">
        <v>0</v>
      </c>
      <c r="BA48">
        <v>1.5925210000000001</v>
      </c>
      <c r="BB48">
        <v>1.347745</v>
      </c>
      <c r="BC48">
        <v>110.32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2545.0803300000002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365.15957700000001</v>
      </c>
      <c r="L49">
        <v>378.08426100000003</v>
      </c>
      <c r="M49">
        <v>90.274411000000001</v>
      </c>
      <c r="N49">
        <v>115.727243</v>
      </c>
      <c r="O49">
        <v>121.24825300000001</v>
      </c>
      <c r="P49">
        <v>118.953748</v>
      </c>
      <c r="Q49">
        <v>7.7609539999999999</v>
      </c>
      <c r="R49">
        <v>41.659484999999997</v>
      </c>
      <c r="S49">
        <v>13.679738</v>
      </c>
      <c r="T49">
        <v>7.8383999999999995E-2</v>
      </c>
      <c r="U49">
        <v>405.24372899999997</v>
      </c>
      <c r="V49">
        <v>20.060421000000002</v>
      </c>
      <c r="W49">
        <v>42.570962000000002</v>
      </c>
      <c r="X49">
        <v>142.75074900000001</v>
      </c>
      <c r="Y49">
        <v>0</v>
      </c>
      <c r="Z49">
        <v>12.684225</v>
      </c>
      <c r="AA49">
        <v>0</v>
      </c>
      <c r="AB49">
        <v>40.512340999999999</v>
      </c>
      <c r="AC49">
        <v>29.586065999999999</v>
      </c>
      <c r="AD49">
        <v>18.524972000000002</v>
      </c>
      <c r="AE49">
        <v>50.308022000000001</v>
      </c>
      <c r="AF49">
        <v>5.97858</v>
      </c>
      <c r="AG49">
        <v>39.552582999999998</v>
      </c>
      <c r="AH49">
        <v>134.23451499999999</v>
      </c>
      <c r="AI49">
        <v>0</v>
      </c>
      <c r="AJ49">
        <v>0</v>
      </c>
      <c r="AK49">
        <v>53.407983000000002</v>
      </c>
      <c r="AL49">
        <v>79.837185000000005</v>
      </c>
      <c r="AM49">
        <v>0</v>
      </c>
      <c r="AN49">
        <v>0</v>
      </c>
      <c r="AO49">
        <v>0</v>
      </c>
      <c r="AP49">
        <v>3.099059</v>
      </c>
      <c r="AQ49">
        <v>0</v>
      </c>
      <c r="AR49">
        <v>44.870314</v>
      </c>
      <c r="AS49">
        <v>32.779383000000003</v>
      </c>
      <c r="AT49">
        <v>14.516806000000001</v>
      </c>
      <c r="AU49">
        <v>0</v>
      </c>
      <c r="AV49">
        <v>0</v>
      </c>
      <c r="AW49">
        <v>0</v>
      </c>
      <c r="AX49">
        <v>0</v>
      </c>
      <c r="AY49">
        <v>2.1139000000000001</v>
      </c>
      <c r="AZ49">
        <v>0</v>
      </c>
      <c r="BA49">
        <v>1.526165</v>
      </c>
      <c r="BB49">
        <v>1.347745</v>
      </c>
      <c r="BC49">
        <v>118.06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2546.1917590000003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365.15957700000001</v>
      </c>
      <c r="L50">
        <v>397.43826100000001</v>
      </c>
      <c r="M50">
        <v>90.274411000000001</v>
      </c>
      <c r="N50">
        <v>115.727243</v>
      </c>
      <c r="O50">
        <v>121.24825300000001</v>
      </c>
      <c r="P50">
        <v>118.953748</v>
      </c>
      <c r="Q50">
        <v>7.7609539999999999</v>
      </c>
      <c r="R50">
        <v>30.749310000000001</v>
      </c>
      <c r="S50">
        <v>13.679738</v>
      </c>
      <c r="T50">
        <v>7.8383999999999995E-2</v>
      </c>
      <c r="U50">
        <v>405.24372899999997</v>
      </c>
      <c r="V50">
        <v>20.060421000000002</v>
      </c>
      <c r="W50">
        <v>42.570962000000002</v>
      </c>
      <c r="X50">
        <v>142.75074900000001</v>
      </c>
      <c r="Y50">
        <v>0</v>
      </c>
      <c r="Z50">
        <v>12.684225</v>
      </c>
      <c r="AA50">
        <v>0</v>
      </c>
      <c r="AB50">
        <v>40.512340999999999</v>
      </c>
      <c r="AC50">
        <v>29.586065999999999</v>
      </c>
      <c r="AD50">
        <v>18.524972000000002</v>
      </c>
      <c r="AE50">
        <v>50.308022000000001</v>
      </c>
      <c r="AF50">
        <v>5.97858</v>
      </c>
      <c r="AG50">
        <v>39.552582999999998</v>
      </c>
      <c r="AH50">
        <v>134.23451499999999</v>
      </c>
      <c r="AI50">
        <v>0</v>
      </c>
      <c r="AJ50">
        <v>0</v>
      </c>
      <c r="AK50">
        <v>53.407983000000002</v>
      </c>
      <c r="AL50">
        <v>79.837185000000005</v>
      </c>
      <c r="AM50">
        <v>0</v>
      </c>
      <c r="AN50">
        <v>0</v>
      </c>
      <c r="AO50">
        <v>0</v>
      </c>
      <c r="AP50">
        <v>3.099059</v>
      </c>
      <c r="AQ50">
        <v>0</v>
      </c>
      <c r="AR50">
        <v>44.870314</v>
      </c>
      <c r="AS50">
        <v>32.779383000000003</v>
      </c>
      <c r="AT50">
        <v>14.516806000000001</v>
      </c>
      <c r="AU50">
        <v>0</v>
      </c>
      <c r="AV50">
        <v>0</v>
      </c>
      <c r="AW50">
        <v>0</v>
      </c>
      <c r="AX50">
        <v>0</v>
      </c>
      <c r="AY50">
        <v>2.1139000000000001</v>
      </c>
      <c r="AZ50">
        <v>0</v>
      </c>
      <c r="BA50">
        <v>1.526165</v>
      </c>
      <c r="BB50">
        <v>1.347745</v>
      </c>
      <c r="BC50">
        <v>121.93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2558.505584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365.15957700000001</v>
      </c>
      <c r="L51">
        <v>473.88656099999997</v>
      </c>
      <c r="M51">
        <v>90.274411000000001</v>
      </c>
      <c r="N51">
        <v>115.727243</v>
      </c>
      <c r="O51">
        <v>121.24825300000001</v>
      </c>
      <c r="P51">
        <v>118.953748</v>
      </c>
      <c r="Q51">
        <v>6.7932540000000001</v>
      </c>
      <c r="R51">
        <v>28.875394</v>
      </c>
      <c r="S51">
        <v>13.679738</v>
      </c>
      <c r="T51">
        <v>7.8383999999999995E-2</v>
      </c>
      <c r="U51">
        <v>405.24372899999997</v>
      </c>
      <c r="V51">
        <v>20.060421000000002</v>
      </c>
      <c r="W51">
        <v>42.570962000000002</v>
      </c>
      <c r="X51">
        <v>142.75074900000001</v>
      </c>
      <c r="Y51">
        <v>0</v>
      </c>
      <c r="Z51">
        <v>12.684225</v>
      </c>
      <c r="AA51">
        <v>0</v>
      </c>
      <c r="AB51">
        <v>40.512340999999999</v>
      </c>
      <c r="AC51">
        <v>29.586065999999999</v>
      </c>
      <c r="AD51">
        <v>18.524972000000002</v>
      </c>
      <c r="AE51">
        <v>50.308022000000001</v>
      </c>
      <c r="AF51">
        <v>5.97858</v>
      </c>
      <c r="AG51">
        <v>39.552582999999998</v>
      </c>
      <c r="AH51">
        <v>134.23451499999999</v>
      </c>
      <c r="AI51">
        <v>0</v>
      </c>
      <c r="AJ51">
        <v>0</v>
      </c>
      <c r="AK51">
        <v>53.407983000000002</v>
      </c>
      <c r="AL51">
        <v>79.837185000000005</v>
      </c>
      <c r="AM51">
        <v>0</v>
      </c>
      <c r="AN51">
        <v>0</v>
      </c>
      <c r="AO51">
        <v>0</v>
      </c>
      <c r="AP51">
        <v>11.156613</v>
      </c>
      <c r="AQ51">
        <v>0</v>
      </c>
      <c r="AR51">
        <v>47.006995000000003</v>
      </c>
      <c r="AS51">
        <v>32.779383000000003</v>
      </c>
      <c r="AT51">
        <v>14.516806000000001</v>
      </c>
      <c r="AU51">
        <v>0</v>
      </c>
      <c r="AV51">
        <v>0</v>
      </c>
      <c r="AW51">
        <v>0</v>
      </c>
      <c r="AX51">
        <v>0</v>
      </c>
      <c r="AY51">
        <v>2.1139000000000001</v>
      </c>
      <c r="AZ51">
        <v>0</v>
      </c>
      <c r="BA51">
        <v>1.526165</v>
      </c>
      <c r="BB51">
        <v>1.347745</v>
      </c>
      <c r="BC51">
        <v>123.87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2644.2465030000003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365.15957700000001</v>
      </c>
      <c r="L52">
        <v>502.91756099999998</v>
      </c>
      <c r="M52">
        <v>90.274411000000001</v>
      </c>
      <c r="N52">
        <v>115.727243</v>
      </c>
      <c r="O52">
        <v>121.24825300000001</v>
      </c>
      <c r="P52">
        <v>118.953748</v>
      </c>
      <c r="Q52">
        <v>6.7932540000000001</v>
      </c>
      <c r="R52">
        <v>28.875394</v>
      </c>
      <c r="S52">
        <v>13.679738</v>
      </c>
      <c r="T52">
        <v>7.8383999999999995E-2</v>
      </c>
      <c r="U52">
        <v>405.24372899999997</v>
      </c>
      <c r="V52">
        <v>20.060421000000002</v>
      </c>
      <c r="W52">
        <v>42.570962000000002</v>
      </c>
      <c r="X52">
        <v>142.75074900000001</v>
      </c>
      <c r="Y52">
        <v>0</v>
      </c>
      <c r="Z52">
        <v>12.684225</v>
      </c>
      <c r="AA52">
        <v>0</v>
      </c>
      <c r="AB52">
        <v>40.512340999999999</v>
      </c>
      <c r="AC52">
        <v>29.586065999999999</v>
      </c>
      <c r="AD52">
        <v>18.524972000000002</v>
      </c>
      <c r="AE52">
        <v>50.308022000000001</v>
      </c>
      <c r="AF52">
        <v>5.97858</v>
      </c>
      <c r="AG52">
        <v>39.552582999999998</v>
      </c>
      <c r="AH52">
        <v>134.23451499999999</v>
      </c>
      <c r="AI52">
        <v>0</v>
      </c>
      <c r="AJ52">
        <v>0</v>
      </c>
      <c r="AK52">
        <v>53.407983000000002</v>
      </c>
      <c r="AL52">
        <v>79.837185000000005</v>
      </c>
      <c r="AM52">
        <v>0</v>
      </c>
      <c r="AN52">
        <v>0</v>
      </c>
      <c r="AO52">
        <v>0</v>
      </c>
      <c r="AP52">
        <v>11.156613</v>
      </c>
      <c r="AQ52">
        <v>0</v>
      </c>
      <c r="AR52">
        <v>47.006995000000003</v>
      </c>
      <c r="AS52">
        <v>32.779383000000003</v>
      </c>
      <c r="AT52">
        <v>14.516806000000001</v>
      </c>
      <c r="AU52">
        <v>0</v>
      </c>
      <c r="AV52">
        <v>0</v>
      </c>
      <c r="AW52">
        <v>0</v>
      </c>
      <c r="AX52">
        <v>0</v>
      </c>
      <c r="AY52">
        <v>2.1139000000000001</v>
      </c>
      <c r="AZ52">
        <v>0</v>
      </c>
      <c r="BA52">
        <v>1.526165</v>
      </c>
      <c r="BB52">
        <v>1.347745</v>
      </c>
      <c r="BC52">
        <v>125.8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2675.207503000001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365.11407700000001</v>
      </c>
      <c r="L53">
        <v>517.43306099999995</v>
      </c>
      <c r="M53">
        <v>90.274411000000001</v>
      </c>
      <c r="N53">
        <v>115.727243</v>
      </c>
      <c r="O53">
        <v>121.24825300000001</v>
      </c>
      <c r="P53">
        <v>118.953748</v>
      </c>
      <c r="Q53">
        <v>11.546601000000001</v>
      </c>
      <c r="R53">
        <v>28.875394</v>
      </c>
      <c r="S53">
        <v>13.679738</v>
      </c>
      <c r="T53">
        <v>0.31916299999999997</v>
      </c>
      <c r="U53">
        <v>405.24372899999997</v>
      </c>
      <c r="V53">
        <v>20.060421000000002</v>
      </c>
      <c r="W53">
        <v>42.570962000000002</v>
      </c>
      <c r="X53">
        <v>142.75074900000001</v>
      </c>
      <c r="Y53">
        <v>0</v>
      </c>
      <c r="Z53">
        <v>12.684225</v>
      </c>
      <c r="AA53">
        <v>0</v>
      </c>
      <c r="AB53">
        <v>40.512340999999999</v>
      </c>
      <c r="AC53">
        <v>29.586065999999999</v>
      </c>
      <c r="AD53">
        <v>18.524972000000002</v>
      </c>
      <c r="AE53">
        <v>50.308022000000001</v>
      </c>
      <c r="AF53">
        <v>5.97858</v>
      </c>
      <c r="AG53">
        <v>39.552582999999998</v>
      </c>
      <c r="AH53">
        <v>134.23451499999999</v>
      </c>
      <c r="AI53">
        <v>0</v>
      </c>
      <c r="AJ53">
        <v>0</v>
      </c>
      <c r="AK53">
        <v>53.407983000000002</v>
      </c>
      <c r="AL53">
        <v>79.837185000000005</v>
      </c>
      <c r="AM53">
        <v>0</v>
      </c>
      <c r="AN53">
        <v>0</v>
      </c>
      <c r="AO53">
        <v>0</v>
      </c>
      <c r="AP53">
        <v>11.156613</v>
      </c>
      <c r="AQ53">
        <v>0</v>
      </c>
      <c r="AR53">
        <v>44.870314</v>
      </c>
      <c r="AS53">
        <v>32.779383000000003</v>
      </c>
      <c r="AT53">
        <v>14.512962</v>
      </c>
      <c r="AU53">
        <v>0</v>
      </c>
      <c r="AV53">
        <v>0</v>
      </c>
      <c r="AW53">
        <v>0</v>
      </c>
      <c r="AX53">
        <v>0</v>
      </c>
      <c r="AY53">
        <v>2.1139000000000001</v>
      </c>
      <c r="AZ53">
        <v>0</v>
      </c>
      <c r="BA53">
        <v>1.526165</v>
      </c>
      <c r="BB53">
        <v>1.347745</v>
      </c>
      <c r="BC53">
        <v>127.74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2694.4711039999997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365.10964200000001</v>
      </c>
      <c r="L54">
        <v>512.594561</v>
      </c>
      <c r="M54">
        <v>90.274411000000001</v>
      </c>
      <c r="N54">
        <v>115.727243</v>
      </c>
      <c r="O54">
        <v>121.24825300000001</v>
      </c>
      <c r="P54">
        <v>118.953748</v>
      </c>
      <c r="Q54">
        <v>11.546601000000001</v>
      </c>
      <c r="R54">
        <v>28.875394</v>
      </c>
      <c r="S54">
        <v>13.679738</v>
      </c>
      <c r="T54">
        <v>0.31916299999999997</v>
      </c>
      <c r="U54">
        <v>405.24372899999997</v>
      </c>
      <c r="V54">
        <v>20.060421000000002</v>
      </c>
      <c r="W54">
        <v>42.570962000000002</v>
      </c>
      <c r="X54">
        <v>142.75074900000001</v>
      </c>
      <c r="Y54">
        <v>0</v>
      </c>
      <c r="Z54">
        <v>12.684225</v>
      </c>
      <c r="AA54">
        <v>0</v>
      </c>
      <c r="AB54">
        <v>40.512340999999999</v>
      </c>
      <c r="AC54">
        <v>29.586065999999999</v>
      </c>
      <c r="AD54">
        <v>18.524972000000002</v>
      </c>
      <c r="AE54">
        <v>50.308022000000001</v>
      </c>
      <c r="AF54">
        <v>5.97858</v>
      </c>
      <c r="AG54">
        <v>39.552582999999998</v>
      </c>
      <c r="AH54">
        <v>134.23451499999999</v>
      </c>
      <c r="AI54">
        <v>0</v>
      </c>
      <c r="AJ54">
        <v>0</v>
      </c>
      <c r="AK54">
        <v>53.407983000000002</v>
      </c>
      <c r="AL54">
        <v>79.837185000000005</v>
      </c>
      <c r="AM54">
        <v>0</v>
      </c>
      <c r="AN54">
        <v>0</v>
      </c>
      <c r="AO54">
        <v>0</v>
      </c>
      <c r="AP54">
        <v>11.156613</v>
      </c>
      <c r="AQ54">
        <v>0</v>
      </c>
      <c r="AR54">
        <v>44.870314</v>
      </c>
      <c r="AS54">
        <v>32.779383000000003</v>
      </c>
      <c r="AT54">
        <v>14.516806000000001</v>
      </c>
      <c r="AU54">
        <v>0</v>
      </c>
      <c r="AV54">
        <v>0</v>
      </c>
      <c r="AW54">
        <v>0</v>
      </c>
      <c r="AX54">
        <v>0</v>
      </c>
      <c r="AY54">
        <v>2.1139000000000001</v>
      </c>
      <c r="AZ54">
        <v>0</v>
      </c>
      <c r="BA54">
        <v>1.526165</v>
      </c>
      <c r="BB54">
        <v>1.347745</v>
      </c>
      <c r="BC54">
        <v>128.69999999999999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2690.592013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392.060655</v>
      </c>
      <c r="L55">
        <v>454.53256099999999</v>
      </c>
      <c r="M55">
        <v>90.274411000000001</v>
      </c>
      <c r="N55">
        <v>115.727243</v>
      </c>
      <c r="O55">
        <v>121.24825300000001</v>
      </c>
      <c r="P55">
        <v>118.953748</v>
      </c>
      <c r="Q55">
        <v>11.707426999999999</v>
      </c>
      <c r="R55">
        <v>28.875394</v>
      </c>
      <c r="S55">
        <v>14.249673</v>
      </c>
      <c r="T55">
        <v>0.30332700000000001</v>
      </c>
      <c r="U55">
        <v>405.24372899999997</v>
      </c>
      <c r="V55">
        <v>20.060421000000002</v>
      </c>
      <c r="W55">
        <v>42.570962000000002</v>
      </c>
      <c r="X55">
        <v>142.75074900000001</v>
      </c>
      <c r="Y55">
        <v>0</v>
      </c>
      <c r="Z55">
        <v>12.684225</v>
      </c>
      <c r="AA55">
        <v>0</v>
      </c>
      <c r="AB55">
        <v>40.512340999999999</v>
      </c>
      <c r="AC55">
        <v>29.586065999999999</v>
      </c>
      <c r="AD55">
        <v>18.524972000000002</v>
      </c>
      <c r="AE55">
        <v>50.308022000000001</v>
      </c>
      <c r="AF55">
        <v>5.97858</v>
      </c>
      <c r="AG55">
        <v>39.552582999999998</v>
      </c>
      <c r="AH55">
        <v>134.23451499999999</v>
      </c>
      <c r="AI55">
        <v>0</v>
      </c>
      <c r="AJ55">
        <v>0</v>
      </c>
      <c r="AK55">
        <v>53.407983000000002</v>
      </c>
      <c r="AL55">
        <v>51.725499999999997</v>
      </c>
      <c r="AM55">
        <v>0</v>
      </c>
      <c r="AN55">
        <v>0</v>
      </c>
      <c r="AO55">
        <v>0</v>
      </c>
      <c r="AP55">
        <v>11.156613</v>
      </c>
      <c r="AQ55">
        <v>0</v>
      </c>
      <c r="AR55">
        <v>44.870314</v>
      </c>
      <c r="AS55">
        <v>32.779383000000003</v>
      </c>
      <c r="AT55">
        <v>14.516806000000001</v>
      </c>
      <c r="AU55">
        <v>0</v>
      </c>
      <c r="AV55">
        <v>0</v>
      </c>
      <c r="AW55">
        <v>0</v>
      </c>
      <c r="AX55">
        <v>0</v>
      </c>
      <c r="AY55">
        <v>2.1139000000000001</v>
      </c>
      <c r="AZ55">
        <v>0</v>
      </c>
      <c r="BA55">
        <v>1.526165</v>
      </c>
      <c r="BB55">
        <v>1.347745</v>
      </c>
      <c r="BC55">
        <v>131.61000000000001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2634.9942660000006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392.060655</v>
      </c>
      <c r="L56">
        <v>454.53256099999999</v>
      </c>
      <c r="M56">
        <v>90.274411000000001</v>
      </c>
      <c r="N56">
        <v>115.727243</v>
      </c>
      <c r="O56">
        <v>121.24825300000001</v>
      </c>
      <c r="P56">
        <v>118.953748</v>
      </c>
      <c r="Q56">
        <v>11.707426999999999</v>
      </c>
      <c r="R56">
        <v>28.875394</v>
      </c>
      <c r="S56">
        <v>14.249673</v>
      </c>
      <c r="T56">
        <v>0.30332700000000001</v>
      </c>
      <c r="U56">
        <v>405.24372899999997</v>
      </c>
      <c r="V56">
        <v>20.060421000000002</v>
      </c>
      <c r="W56">
        <v>42.570962000000002</v>
      </c>
      <c r="X56">
        <v>142.75074900000001</v>
      </c>
      <c r="Y56">
        <v>0</v>
      </c>
      <c r="Z56">
        <v>12.684225</v>
      </c>
      <c r="AA56">
        <v>0</v>
      </c>
      <c r="AB56">
        <v>40.512340999999999</v>
      </c>
      <c r="AC56">
        <v>29.586065999999999</v>
      </c>
      <c r="AD56">
        <v>18.524972000000002</v>
      </c>
      <c r="AE56">
        <v>50.308022000000001</v>
      </c>
      <c r="AF56">
        <v>5.97858</v>
      </c>
      <c r="AG56">
        <v>39.552582999999998</v>
      </c>
      <c r="AH56">
        <v>134.23451499999999</v>
      </c>
      <c r="AI56">
        <v>0</v>
      </c>
      <c r="AJ56">
        <v>0</v>
      </c>
      <c r="AK56">
        <v>53.407983000000002</v>
      </c>
      <c r="AL56">
        <v>51.725499999999997</v>
      </c>
      <c r="AM56">
        <v>0</v>
      </c>
      <c r="AN56">
        <v>0</v>
      </c>
      <c r="AO56">
        <v>0</v>
      </c>
      <c r="AP56">
        <v>3.099059</v>
      </c>
      <c r="AQ56">
        <v>0</v>
      </c>
      <c r="AR56">
        <v>44.870314</v>
      </c>
      <c r="AS56">
        <v>32.779383000000003</v>
      </c>
      <c r="AT56">
        <v>14.495355</v>
      </c>
      <c r="AU56">
        <v>0</v>
      </c>
      <c r="AV56">
        <v>0</v>
      </c>
      <c r="AW56">
        <v>0</v>
      </c>
      <c r="AX56">
        <v>0</v>
      </c>
      <c r="AY56">
        <v>2.1139000000000001</v>
      </c>
      <c r="AZ56">
        <v>0</v>
      </c>
      <c r="BA56">
        <v>1.526165</v>
      </c>
      <c r="BB56">
        <v>1.347745</v>
      </c>
      <c r="BC56">
        <v>128.69999999999999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2624.0052610000002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411.41465499999998</v>
      </c>
      <c r="L57">
        <v>517.43306099999995</v>
      </c>
      <c r="M57">
        <v>90.274411000000001</v>
      </c>
      <c r="N57">
        <v>115.727243</v>
      </c>
      <c r="O57">
        <v>121.24825300000001</v>
      </c>
      <c r="P57">
        <v>118.953748</v>
      </c>
      <c r="Q57">
        <v>11.707426999999999</v>
      </c>
      <c r="R57">
        <v>28.875394</v>
      </c>
      <c r="S57">
        <v>14.249673</v>
      </c>
      <c r="T57">
        <v>0.30332700000000001</v>
      </c>
      <c r="U57">
        <v>405.24372899999997</v>
      </c>
      <c r="V57">
        <v>20.060421000000002</v>
      </c>
      <c r="W57">
        <v>42.570962000000002</v>
      </c>
      <c r="X57">
        <v>142.75074900000001</v>
      </c>
      <c r="Y57">
        <v>0</v>
      </c>
      <c r="Z57">
        <v>12.684225</v>
      </c>
      <c r="AA57">
        <v>0</v>
      </c>
      <c r="AB57">
        <v>40.512340999999999</v>
      </c>
      <c r="AC57">
        <v>29.586065999999999</v>
      </c>
      <c r="AD57">
        <v>18.524972000000002</v>
      </c>
      <c r="AE57">
        <v>50.308022000000001</v>
      </c>
      <c r="AF57">
        <v>5.97858</v>
      </c>
      <c r="AG57">
        <v>39.552582999999998</v>
      </c>
      <c r="AH57">
        <v>134.23451499999999</v>
      </c>
      <c r="AI57">
        <v>0</v>
      </c>
      <c r="AJ57">
        <v>0</v>
      </c>
      <c r="AK57">
        <v>53.407983000000002</v>
      </c>
      <c r="AL57">
        <v>51.725499999999997</v>
      </c>
      <c r="AM57">
        <v>0</v>
      </c>
      <c r="AN57">
        <v>0</v>
      </c>
      <c r="AO57">
        <v>0</v>
      </c>
      <c r="AP57">
        <v>11.156613</v>
      </c>
      <c r="AQ57">
        <v>0</v>
      </c>
      <c r="AR57">
        <v>44.870314</v>
      </c>
      <c r="AS57">
        <v>32.779383000000003</v>
      </c>
      <c r="AT57">
        <v>14.516806000000001</v>
      </c>
      <c r="AU57">
        <v>0</v>
      </c>
      <c r="AV57">
        <v>0</v>
      </c>
      <c r="AW57">
        <v>0</v>
      </c>
      <c r="AX57">
        <v>0</v>
      </c>
      <c r="AY57">
        <v>2.1139000000000001</v>
      </c>
      <c r="AZ57">
        <v>0</v>
      </c>
      <c r="BA57">
        <v>1.526165</v>
      </c>
      <c r="BB57">
        <v>1.347745</v>
      </c>
      <c r="BC57">
        <v>120.96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2706.5987660000005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411.41465499999998</v>
      </c>
      <c r="L58">
        <v>590.01056100000005</v>
      </c>
      <c r="M58">
        <v>90.274411000000001</v>
      </c>
      <c r="N58">
        <v>115.727243</v>
      </c>
      <c r="O58">
        <v>121.24825300000001</v>
      </c>
      <c r="P58">
        <v>118.953748</v>
      </c>
      <c r="Q58">
        <v>11.707426999999999</v>
      </c>
      <c r="R58">
        <v>28.875394</v>
      </c>
      <c r="S58">
        <v>14.249673</v>
      </c>
      <c r="T58">
        <v>0.30332700000000001</v>
      </c>
      <c r="U58">
        <v>405.24372899999997</v>
      </c>
      <c r="V58">
        <v>20.060421000000002</v>
      </c>
      <c r="W58">
        <v>42.570962000000002</v>
      </c>
      <c r="X58">
        <v>142.75074900000001</v>
      </c>
      <c r="Y58">
        <v>0</v>
      </c>
      <c r="Z58">
        <v>12.684225</v>
      </c>
      <c r="AA58">
        <v>0</v>
      </c>
      <c r="AB58">
        <v>40.512340999999999</v>
      </c>
      <c r="AC58">
        <v>29.586065999999999</v>
      </c>
      <c r="AD58">
        <v>18.524972000000002</v>
      </c>
      <c r="AE58">
        <v>50.308022000000001</v>
      </c>
      <c r="AF58">
        <v>5.97858</v>
      </c>
      <c r="AG58">
        <v>39.552582999999998</v>
      </c>
      <c r="AH58">
        <v>134.23451499999999</v>
      </c>
      <c r="AI58">
        <v>0</v>
      </c>
      <c r="AJ58">
        <v>0</v>
      </c>
      <c r="AK58">
        <v>53.407983000000002</v>
      </c>
      <c r="AL58">
        <v>79.837185000000005</v>
      </c>
      <c r="AM58">
        <v>0</v>
      </c>
      <c r="AN58">
        <v>0</v>
      </c>
      <c r="AO58">
        <v>0</v>
      </c>
      <c r="AP58">
        <v>11.156613</v>
      </c>
      <c r="AQ58">
        <v>0</v>
      </c>
      <c r="AR58">
        <v>44.870314</v>
      </c>
      <c r="AS58">
        <v>32.779383000000003</v>
      </c>
      <c r="AT58">
        <v>14.516806000000001</v>
      </c>
      <c r="AU58">
        <v>0</v>
      </c>
      <c r="AV58">
        <v>0</v>
      </c>
      <c r="AW58">
        <v>0</v>
      </c>
      <c r="AX58">
        <v>0</v>
      </c>
      <c r="AY58">
        <v>2.1139000000000001</v>
      </c>
      <c r="AZ58">
        <v>0.18995200000000001</v>
      </c>
      <c r="BA58">
        <v>1.526165</v>
      </c>
      <c r="BB58">
        <v>1.347745</v>
      </c>
      <c r="BC58">
        <v>125.8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2812.317903000001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415.68114800000001</v>
      </c>
      <c r="L59">
        <v>627.26081799999997</v>
      </c>
      <c r="M59">
        <v>90.274411000000001</v>
      </c>
      <c r="N59">
        <v>115.727243</v>
      </c>
      <c r="O59">
        <v>121.24825300000001</v>
      </c>
      <c r="P59">
        <v>118.953748</v>
      </c>
      <c r="Q59">
        <v>15.730351000000001</v>
      </c>
      <c r="R59">
        <v>28.875394</v>
      </c>
      <c r="S59">
        <v>18.214727</v>
      </c>
      <c r="T59">
        <v>0.31916299999999997</v>
      </c>
      <c r="U59">
        <v>405.24372899999997</v>
      </c>
      <c r="V59">
        <v>20.060421000000002</v>
      </c>
      <c r="W59">
        <v>42.570962000000002</v>
      </c>
      <c r="X59">
        <v>142.75074900000001</v>
      </c>
      <c r="Y59">
        <v>0</v>
      </c>
      <c r="Z59">
        <v>12.684225</v>
      </c>
      <c r="AA59">
        <v>0</v>
      </c>
      <c r="AB59">
        <v>40.512340999999999</v>
      </c>
      <c r="AC59">
        <v>29.586065999999999</v>
      </c>
      <c r="AD59">
        <v>18.524972000000002</v>
      </c>
      <c r="AE59">
        <v>50.308022000000001</v>
      </c>
      <c r="AF59">
        <v>5.97858</v>
      </c>
      <c r="AG59">
        <v>39.552582999999998</v>
      </c>
      <c r="AH59">
        <v>134.23451499999999</v>
      </c>
      <c r="AI59">
        <v>0</v>
      </c>
      <c r="AJ59">
        <v>0</v>
      </c>
      <c r="AK59">
        <v>53.407983000000002</v>
      </c>
      <c r="AL59">
        <v>79.837185000000005</v>
      </c>
      <c r="AM59">
        <v>0</v>
      </c>
      <c r="AN59">
        <v>0</v>
      </c>
      <c r="AO59">
        <v>0</v>
      </c>
      <c r="AP59">
        <v>6.8179299999999996</v>
      </c>
      <c r="AQ59">
        <v>0</v>
      </c>
      <c r="AR59">
        <v>44.870314</v>
      </c>
      <c r="AS59">
        <v>32.779383000000003</v>
      </c>
      <c r="AT59">
        <v>14.516806000000001</v>
      </c>
      <c r="AU59">
        <v>0</v>
      </c>
      <c r="AV59">
        <v>0</v>
      </c>
      <c r="AW59">
        <v>0</v>
      </c>
      <c r="AX59">
        <v>0</v>
      </c>
      <c r="AY59">
        <v>2.1139000000000001</v>
      </c>
      <c r="AZ59">
        <v>0.58766499999999999</v>
      </c>
      <c r="BA59">
        <v>1.526165</v>
      </c>
      <c r="BB59">
        <v>1.347745</v>
      </c>
      <c r="BC59">
        <v>132.57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2864.6674970000004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415.68114800000001</v>
      </c>
      <c r="L60">
        <v>627.26081799999997</v>
      </c>
      <c r="M60">
        <v>90.274411000000001</v>
      </c>
      <c r="N60">
        <v>115.727243</v>
      </c>
      <c r="O60">
        <v>121.24825300000001</v>
      </c>
      <c r="P60">
        <v>118.953748</v>
      </c>
      <c r="Q60">
        <v>15.730351000000001</v>
      </c>
      <c r="R60">
        <v>37.940893000000003</v>
      </c>
      <c r="S60">
        <v>18.214727</v>
      </c>
      <c r="T60">
        <v>0.31916299999999997</v>
      </c>
      <c r="U60">
        <v>405.24372899999997</v>
      </c>
      <c r="V60">
        <v>20.060421000000002</v>
      </c>
      <c r="W60">
        <v>42.570962000000002</v>
      </c>
      <c r="X60">
        <v>142.75074900000001</v>
      </c>
      <c r="Y60">
        <v>0</v>
      </c>
      <c r="Z60">
        <v>12.684225</v>
      </c>
      <c r="AA60">
        <v>0</v>
      </c>
      <c r="AB60">
        <v>40.512340999999999</v>
      </c>
      <c r="AC60">
        <v>29.586065999999999</v>
      </c>
      <c r="AD60">
        <v>18.524972000000002</v>
      </c>
      <c r="AE60">
        <v>50.308022000000001</v>
      </c>
      <c r="AF60">
        <v>5.97858</v>
      </c>
      <c r="AG60">
        <v>39.552582999999998</v>
      </c>
      <c r="AH60">
        <v>134.23451499999999</v>
      </c>
      <c r="AI60">
        <v>0</v>
      </c>
      <c r="AJ60">
        <v>0</v>
      </c>
      <c r="AK60">
        <v>53.407983000000002</v>
      </c>
      <c r="AL60">
        <v>79.837185000000005</v>
      </c>
      <c r="AM60">
        <v>0</v>
      </c>
      <c r="AN60">
        <v>0</v>
      </c>
      <c r="AO60">
        <v>0</v>
      </c>
      <c r="AP60">
        <v>6.8179299999999996</v>
      </c>
      <c r="AQ60">
        <v>0</v>
      </c>
      <c r="AR60">
        <v>44.870314</v>
      </c>
      <c r="AS60">
        <v>32.779383000000003</v>
      </c>
      <c r="AT60">
        <v>14.516806000000001</v>
      </c>
      <c r="AU60">
        <v>0</v>
      </c>
      <c r="AV60">
        <v>0</v>
      </c>
      <c r="AW60">
        <v>0</v>
      </c>
      <c r="AX60">
        <v>0</v>
      </c>
      <c r="AY60">
        <v>2.1139000000000001</v>
      </c>
      <c r="AZ60">
        <v>1.17533</v>
      </c>
      <c r="BA60">
        <v>1.526165</v>
      </c>
      <c r="BB60">
        <v>1.347745</v>
      </c>
      <c r="BC60">
        <v>133.54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2875.290661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428.26124800000002</v>
      </c>
      <c r="L61">
        <v>636.64005599999996</v>
      </c>
      <c r="M61">
        <v>90.274411000000001</v>
      </c>
      <c r="N61">
        <v>115.727243</v>
      </c>
      <c r="O61">
        <v>121.24825300000001</v>
      </c>
      <c r="P61">
        <v>118.953748</v>
      </c>
      <c r="Q61">
        <v>20.084613999999998</v>
      </c>
      <c r="R61">
        <v>41.659484999999997</v>
      </c>
      <c r="S61">
        <v>25.848524999999999</v>
      </c>
      <c r="T61">
        <v>0.78383700000000001</v>
      </c>
      <c r="U61">
        <v>405.24372899999997</v>
      </c>
      <c r="V61">
        <v>20.060421000000002</v>
      </c>
      <c r="W61">
        <v>42.570962000000002</v>
      </c>
      <c r="X61">
        <v>142.75074900000001</v>
      </c>
      <c r="Y61">
        <v>0</v>
      </c>
      <c r="Z61">
        <v>6.3421120000000002</v>
      </c>
      <c r="AA61">
        <v>0</v>
      </c>
      <c r="AB61">
        <v>40.512340999999999</v>
      </c>
      <c r="AC61">
        <v>29.586065999999999</v>
      </c>
      <c r="AD61">
        <v>18.524972000000002</v>
      </c>
      <c r="AE61">
        <v>50.308022000000001</v>
      </c>
      <c r="AF61">
        <v>5.97858</v>
      </c>
      <c r="AG61">
        <v>39.552582999999998</v>
      </c>
      <c r="AH61">
        <v>134.23451499999999</v>
      </c>
      <c r="AI61">
        <v>0</v>
      </c>
      <c r="AJ61">
        <v>0</v>
      </c>
      <c r="AK61">
        <v>53.407983000000002</v>
      </c>
      <c r="AL61">
        <v>79.837185000000005</v>
      </c>
      <c r="AM61">
        <v>0</v>
      </c>
      <c r="AN61">
        <v>0</v>
      </c>
      <c r="AO61">
        <v>0</v>
      </c>
      <c r="AP61">
        <v>7.4377420000000001</v>
      </c>
      <c r="AQ61">
        <v>0</v>
      </c>
      <c r="AR61">
        <v>44.870314</v>
      </c>
      <c r="AS61">
        <v>32.779383000000003</v>
      </c>
      <c r="AT61">
        <v>14.516806000000001</v>
      </c>
      <c r="AU61">
        <v>0</v>
      </c>
      <c r="AV61">
        <v>0</v>
      </c>
      <c r="AW61">
        <v>0</v>
      </c>
      <c r="AX61">
        <v>0</v>
      </c>
      <c r="AY61">
        <v>2.1139000000000001</v>
      </c>
      <c r="AZ61">
        <v>1.7629950000000001</v>
      </c>
      <c r="BA61">
        <v>1.526165</v>
      </c>
      <c r="BB61">
        <v>1.347745</v>
      </c>
      <c r="BC61">
        <v>133.54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2908.2866899999999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514.41896599999995</v>
      </c>
      <c r="L62">
        <v>636.64005599999996</v>
      </c>
      <c r="M62">
        <v>90.274411000000001</v>
      </c>
      <c r="N62">
        <v>115.727243</v>
      </c>
      <c r="O62">
        <v>121.24825300000001</v>
      </c>
      <c r="P62">
        <v>118.953748</v>
      </c>
      <c r="Q62">
        <v>20.084613999999998</v>
      </c>
      <c r="R62">
        <v>41.659484999999997</v>
      </c>
      <c r="S62">
        <v>25.848524999999999</v>
      </c>
      <c r="T62">
        <v>0.78383700000000001</v>
      </c>
      <c r="U62">
        <v>405.24372899999997</v>
      </c>
      <c r="V62">
        <v>20.060421000000002</v>
      </c>
      <c r="W62">
        <v>42.570962000000002</v>
      </c>
      <c r="X62">
        <v>142.75074900000001</v>
      </c>
      <c r="Y62">
        <v>0</v>
      </c>
      <c r="Z62">
        <v>6.3421120000000002</v>
      </c>
      <c r="AA62">
        <v>0</v>
      </c>
      <c r="AB62">
        <v>40.512340999999999</v>
      </c>
      <c r="AC62">
        <v>29.586065999999999</v>
      </c>
      <c r="AD62">
        <v>18.524972000000002</v>
      </c>
      <c r="AE62">
        <v>50.308022000000001</v>
      </c>
      <c r="AF62">
        <v>5.97858</v>
      </c>
      <c r="AG62">
        <v>39.552582999999998</v>
      </c>
      <c r="AH62">
        <v>134.23451499999999</v>
      </c>
      <c r="AI62">
        <v>0</v>
      </c>
      <c r="AJ62">
        <v>0</v>
      </c>
      <c r="AK62">
        <v>53.407983000000002</v>
      </c>
      <c r="AL62">
        <v>79.837185000000005</v>
      </c>
      <c r="AM62">
        <v>0</v>
      </c>
      <c r="AN62">
        <v>0</v>
      </c>
      <c r="AO62">
        <v>0</v>
      </c>
      <c r="AP62">
        <v>7.4377420000000001</v>
      </c>
      <c r="AQ62">
        <v>0</v>
      </c>
      <c r="AR62">
        <v>44.870314</v>
      </c>
      <c r="AS62">
        <v>32.779383000000003</v>
      </c>
      <c r="AT62">
        <v>14.516806000000001</v>
      </c>
      <c r="AU62">
        <v>0</v>
      </c>
      <c r="AV62">
        <v>0</v>
      </c>
      <c r="AW62">
        <v>0</v>
      </c>
      <c r="AX62">
        <v>0</v>
      </c>
      <c r="AY62">
        <v>2.1139000000000001</v>
      </c>
      <c r="AZ62">
        <v>2.3506580000000001</v>
      </c>
      <c r="BA62">
        <v>1.526165</v>
      </c>
      <c r="BB62">
        <v>1.347745</v>
      </c>
      <c r="BC62">
        <v>133.54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2995.0320709999996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533.74054799999999</v>
      </c>
      <c r="L63">
        <v>636.64005599999996</v>
      </c>
      <c r="M63">
        <v>90.274411000000001</v>
      </c>
      <c r="N63">
        <v>115.727243</v>
      </c>
      <c r="O63">
        <v>121.24825300000001</v>
      </c>
      <c r="P63">
        <v>118.953748</v>
      </c>
      <c r="Q63">
        <v>20.084613999999998</v>
      </c>
      <c r="R63">
        <v>41.659484999999997</v>
      </c>
      <c r="S63">
        <v>25.848524999999999</v>
      </c>
      <c r="T63">
        <v>0.78383700000000001</v>
      </c>
      <c r="U63">
        <v>405.24372899999997</v>
      </c>
      <c r="V63">
        <v>20.060421000000002</v>
      </c>
      <c r="W63">
        <v>42.570962000000002</v>
      </c>
      <c r="X63">
        <v>142.75074900000001</v>
      </c>
      <c r="Y63">
        <v>0</v>
      </c>
      <c r="Z63">
        <v>6.3421120000000002</v>
      </c>
      <c r="AA63">
        <v>0</v>
      </c>
      <c r="AB63">
        <v>40.512340999999999</v>
      </c>
      <c r="AC63">
        <v>29.586065999999999</v>
      </c>
      <c r="AD63">
        <v>18.524972000000002</v>
      </c>
      <c r="AE63">
        <v>50.308022000000001</v>
      </c>
      <c r="AF63">
        <v>5.97858</v>
      </c>
      <c r="AG63">
        <v>39.552582999999998</v>
      </c>
      <c r="AH63">
        <v>134.23451499999999</v>
      </c>
      <c r="AI63">
        <v>3.2398500000000001</v>
      </c>
      <c r="AJ63">
        <v>0</v>
      </c>
      <c r="AK63">
        <v>53.407983000000002</v>
      </c>
      <c r="AL63">
        <v>79.837185000000005</v>
      </c>
      <c r="AM63">
        <v>0</v>
      </c>
      <c r="AN63">
        <v>0</v>
      </c>
      <c r="AO63">
        <v>0</v>
      </c>
      <c r="AP63">
        <v>7.4377420000000001</v>
      </c>
      <c r="AQ63">
        <v>0</v>
      </c>
      <c r="AR63">
        <v>44.870314</v>
      </c>
      <c r="AS63">
        <v>32.779383000000003</v>
      </c>
      <c r="AT63">
        <v>14.516806000000001</v>
      </c>
      <c r="AU63">
        <v>0</v>
      </c>
      <c r="AV63">
        <v>0</v>
      </c>
      <c r="AW63">
        <v>0</v>
      </c>
      <c r="AX63">
        <v>0</v>
      </c>
      <c r="AY63">
        <v>2.1139000000000001</v>
      </c>
      <c r="AZ63">
        <v>2.3506580000000001</v>
      </c>
      <c r="BA63">
        <v>1.526165</v>
      </c>
      <c r="BB63">
        <v>1.347745</v>
      </c>
      <c r="BC63">
        <v>133.54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3017.5935029999996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583.09324800000002</v>
      </c>
      <c r="L64">
        <v>636.64005599999996</v>
      </c>
      <c r="M64">
        <v>90.274411000000001</v>
      </c>
      <c r="N64">
        <v>115.727243</v>
      </c>
      <c r="O64">
        <v>121.24825300000001</v>
      </c>
      <c r="P64">
        <v>118.953748</v>
      </c>
      <c r="Q64">
        <v>20.084613999999998</v>
      </c>
      <c r="R64">
        <v>41.659484999999997</v>
      </c>
      <c r="S64">
        <v>25.848524999999999</v>
      </c>
      <c r="T64">
        <v>0.78383700000000001</v>
      </c>
      <c r="U64">
        <v>405.24372899999997</v>
      </c>
      <c r="V64">
        <v>20.060421000000002</v>
      </c>
      <c r="W64">
        <v>42.570962000000002</v>
      </c>
      <c r="X64">
        <v>142.75074900000001</v>
      </c>
      <c r="Y64">
        <v>0</v>
      </c>
      <c r="Z64">
        <v>6.3421120000000002</v>
      </c>
      <c r="AA64">
        <v>0</v>
      </c>
      <c r="AB64">
        <v>40.512340999999999</v>
      </c>
      <c r="AC64">
        <v>29.586065999999999</v>
      </c>
      <c r="AD64">
        <v>18.524972000000002</v>
      </c>
      <c r="AE64">
        <v>50.308022000000001</v>
      </c>
      <c r="AF64">
        <v>5.97858</v>
      </c>
      <c r="AG64">
        <v>39.552582999999998</v>
      </c>
      <c r="AH64">
        <v>134.23451499999999</v>
      </c>
      <c r="AI64">
        <v>15.551277000000001</v>
      </c>
      <c r="AJ64">
        <v>0</v>
      </c>
      <c r="AK64">
        <v>53.407983000000002</v>
      </c>
      <c r="AL64">
        <v>79.837185000000005</v>
      </c>
      <c r="AM64">
        <v>0</v>
      </c>
      <c r="AN64">
        <v>0</v>
      </c>
      <c r="AO64">
        <v>0</v>
      </c>
      <c r="AP64">
        <v>7.4377420000000001</v>
      </c>
      <c r="AQ64">
        <v>0</v>
      </c>
      <c r="AR64">
        <v>44.870314</v>
      </c>
      <c r="AS64">
        <v>32.779383000000003</v>
      </c>
      <c r="AT64">
        <v>14.516806000000001</v>
      </c>
      <c r="AU64">
        <v>0</v>
      </c>
      <c r="AV64">
        <v>0</v>
      </c>
      <c r="AW64">
        <v>0</v>
      </c>
      <c r="AX64">
        <v>0</v>
      </c>
      <c r="AY64">
        <v>2.1139000000000001</v>
      </c>
      <c r="AZ64">
        <v>2.3506580000000001</v>
      </c>
      <c r="BA64">
        <v>1.526165</v>
      </c>
      <c r="BB64">
        <v>1.347745</v>
      </c>
      <c r="BC64">
        <v>133.54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3079.2576299999996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622.440607</v>
      </c>
      <c r="L65">
        <v>636.64005599999996</v>
      </c>
      <c r="M65">
        <v>90.274411000000001</v>
      </c>
      <c r="N65">
        <v>115.727243</v>
      </c>
      <c r="O65">
        <v>121.24825300000001</v>
      </c>
      <c r="P65">
        <v>118.953748</v>
      </c>
      <c r="Q65">
        <v>20.084613999999998</v>
      </c>
      <c r="R65">
        <v>41.659484999999997</v>
      </c>
      <c r="S65">
        <v>25.848524999999999</v>
      </c>
      <c r="T65">
        <v>0.78383700000000001</v>
      </c>
      <c r="U65">
        <v>405.24372899999997</v>
      </c>
      <c r="V65">
        <v>20.060421000000002</v>
      </c>
      <c r="W65">
        <v>42.570962000000002</v>
      </c>
      <c r="X65">
        <v>142.75074900000001</v>
      </c>
      <c r="Y65">
        <v>0</v>
      </c>
      <c r="Z65">
        <v>6.3421120000000002</v>
      </c>
      <c r="AA65">
        <v>0</v>
      </c>
      <c r="AB65">
        <v>40.512340999999999</v>
      </c>
      <c r="AC65">
        <v>29.586065999999999</v>
      </c>
      <c r="AD65">
        <v>18.567928999999999</v>
      </c>
      <c r="AE65">
        <v>50.308022000000001</v>
      </c>
      <c r="AF65">
        <v>5.97858</v>
      </c>
      <c r="AG65">
        <v>39.552582999999998</v>
      </c>
      <c r="AH65">
        <v>134.23451499999999</v>
      </c>
      <c r="AI65">
        <v>15.551277000000001</v>
      </c>
      <c r="AJ65">
        <v>0</v>
      </c>
      <c r="AK65">
        <v>53.407983000000002</v>
      </c>
      <c r="AL65">
        <v>82.198566999999997</v>
      </c>
      <c r="AM65">
        <v>0</v>
      </c>
      <c r="AN65">
        <v>0</v>
      </c>
      <c r="AO65">
        <v>0</v>
      </c>
      <c r="AP65">
        <v>7.4377420000000001</v>
      </c>
      <c r="AQ65">
        <v>0</v>
      </c>
      <c r="AR65">
        <v>44.870314</v>
      </c>
      <c r="AS65">
        <v>32.779383000000003</v>
      </c>
      <c r="AT65">
        <v>14.516806000000001</v>
      </c>
      <c r="AU65">
        <v>0</v>
      </c>
      <c r="AV65">
        <v>0</v>
      </c>
      <c r="AW65">
        <v>0</v>
      </c>
      <c r="AX65">
        <v>0</v>
      </c>
      <c r="AY65">
        <v>2.1139000000000001</v>
      </c>
      <c r="AZ65">
        <v>2.3506580000000001</v>
      </c>
      <c r="BA65">
        <v>1.526165</v>
      </c>
      <c r="BB65">
        <v>1.347745</v>
      </c>
      <c r="BC65">
        <v>133.54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3121.0093279999996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622.440607</v>
      </c>
      <c r="L66">
        <v>636.64005599999996</v>
      </c>
      <c r="M66">
        <v>90.274411000000001</v>
      </c>
      <c r="N66">
        <v>115.727243</v>
      </c>
      <c r="O66">
        <v>121.24825300000001</v>
      </c>
      <c r="P66">
        <v>118.953748</v>
      </c>
      <c r="Q66">
        <v>20.084613999999998</v>
      </c>
      <c r="R66">
        <v>41.659484999999997</v>
      </c>
      <c r="S66">
        <v>25.848524999999999</v>
      </c>
      <c r="T66">
        <v>0.78383700000000001</v>
      </c>
      <c r="U66">
        <v>405.24372899999997</v>
      </c>
      <c r="V66">
        <v>20.060421000000002</v>
      </c>
      <c r="W66">
        <v>42.570962000000002</v>
      </c>
      <c r="X66">
        <v>142.75074900000001</v>
      </c>
      <c r="Y66">
        <v>0</v>
      </c>
      <c r="Z66">
        <v>6.3421120000000002</v>
      </c>
      <c r="AA66">
        <v>0</v>
      </c>
      <c r="AB66">
        <v>40.512340999999999</v>
      </c>
      <c r="AC66">
        <v>29.586065999999999</v>
      </c>
      <c r="AD66">
        <v>18.567928999999999</v>
      </c>
      <c r="AE66">
        <v>50.308022000000001</v>
      </c>
      <c r="AF66">
        <v>5.97858</v>
      </c>
      <c r="AG66">
        <v>39.552582999999998</v>
      </c>
      <c r="AH66">
        <v>134.23451499999999</v>
      </c>
      <c r="AI66">
        <v>15.551277000000001</v>
      </c>
      <c r="AJ66">
        <v>0</v>
      </c>
      <c r="AK66">
        <v>53.407983000000002</v>
      </c>
      <c r="AL66">
        <v>82.198566999999997</v>
      </c>
      <c r="AM66">
        <v>0</v>
      </c>
      <c r="AN66">
        <v>0</v>
      </c>
      <c r="AO66">
        <v>0</v>
      </c>
      <c r="AP66">
        <v>7.4377420000000001</v>
      </c>
      <c r="AQ66">
        <v>0</v>
      </c>
      <c r="AR66">
        <v>44.870314</v>
      </c>
      <c r="AS66">
        <v>32.779383000000003</v>
      </c>
      <c r="AT66">
        <v>14.516806000000001</v>
      </c>
      <c r="AU66">
        <v>0</v>
      </c>
      <c r="AV66">
        <v>0</v>
      </c>
      <c r="AW66">
        <v>0</v>
      </c>
      <c r="AX66">
        <v>0</v>
      </c>
      <c r="AY66">
        <v>2.1139000000000001</v>
      </c>
      <c r="AZ66">
        <v>2.3506580000000001</v>
      </c>
      <c r="BA66">
        <v>1.526165</v>
      </c>
      <c r="BB66">
        <v>1.347745</v>
      </c>
      <c r="BC66">
        <v>133.54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3121.0093279999996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666.01857099999995</v>
      </c>
      <c r="L67">
        <v>636.64005599999996</v>
      </c>
      <c r="M67">
        <v>90.274411000000001</v>
      </c>
      <c r="N67">
        <v>115.727243</v>
      </c>
      <c r="O67">
        <v>121.24825300000001</v>
      </c>
      <c r="P67">
        <v>118.953748</v>
      </c>
      <c r="Q67">
        <v>20.084613999999998</v>
      </c>
      <c r="R67">
        <v>41.659484999999997</v>
      </c>
      <c r="S67">
        <v>25.848524999999999</v>
      </c>
      <c r="T67">
        <v>0.78383700000000001</v>
      </c>
      <c r="U67">
        <v>405.24372899999997</v>
      </c>
      <c r="V67">
        <v>20.060421000000002</v>
      </c>
      <c r="W67">
        <v>41.117573</v>
      </c>
      <c r="X67">
        <v>142.75074900000001</v>
      </c>
      <c r="Y67">
        <v>0</v>
      </c>
      <c r="Z67">
        <v>6.3421120000000002</v>
      </c>
      <c r="AA67">
        <v>12.461073000000001</v>
      </c>
      <c r="AB67">
        <v>40.512340999999999</v>
      </c>
      <c r="AC67">
        <v>29.586065999999999</v>
      </c>
      <c r="AD67">
        <v>18.567928999999999</v>
      </c>
      <c r="AE67">
        <v>50.308022000000001</v>
      </c>
      <c r="AF67">
        <v>5.97858</v>
      </c>
      <c r="AG67">
        <v>39.552582999999998</v>
      </c>
      <c r="AH67">
        <v>134.23451499999999</v>
      </c>
      <c r="AI67">
        <v>15.551277000000001</v>
      </c>
      <c r="AJ67">
        <v>0</v>
      </c>
      <c r="AK67">
        <v>53.407983000000002</v>
      </c>
      <c r="AL67">
        <v>82.198566999999997</v>
      </c>
      <c r="AM67">
        <v>0</v>
      </c>
      <c r="AN67">
        <v>0</v>
      </c>
      <c r="AO67">
        <v>0</v>
      </c>
      <c r="AP67">
        <v>7.4377420000000001</v>
      </c>
      <c r="AQ67">
        <v>0</v>
      </c>
      <c r="AR67">
        <v>44.870314</v>
      </c>
      <c r="AS67">
        <v>32.779383000000003</v>
      </c>
      <c r="AT67">
        <v>14.516806000000001</v>
      </c>
      <c r="AU67">
        <v>0</v>
      </c>
      <c r="AV67">
        <v>0</v>
      </c>
      <c r="AW67">
        <v>0</v>
      </c>
      <c r="AX67">
        <v>0</v>
      </c>
      <c r="AY67">
        <v>2.1139000000000001</v>
      </c>
      <c r="AZ67">
        <v>2.3506580000000001</v>
      </c>
      <c r="BA67">
        <v>1.526165</v>
      </c>
      <c r="BB67">
        <v>1.347745</v>
      </c>
      <c r="BC67">
        <v>133.54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3175.5949759999994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666.01857099999995</v>
      </c>
      <c r="L68">
        <v>636.64005599999996</v>
      </c>
      <c r="M68">
        <v>90.274411000000001</v>
      </c>
      <c r="N68">
        <v>115.727243</v>
      </c>
      <c r="O68">
        <v>121.24825300000001</v>
      </c>
      <c r="P68">
        <v>118.953748</v>
      </c>
      <c r="Q68">
        <v>20.084613999999998</v>
      </c>
      <c r="R68">
        <v>41.659484999999997</v>
      </c>
      <c r="S68">
        <v>25.848524999999999</v>
      </c>
      <c r="T68">
        <v>0.78383700000000001</v>
      </c>
      <c r="U68">
        <v>405.24372899999997</v>
      </c>
      <c r="V68">
        <v>20.060421000000002</v>
      </c>
      <c r="W68">
        <v>41.117573</v>
      </c>
      <c r="X68">
        <v>142.75074900000001</v>
      </c>
      <c r="Y68">
        <v>0</v>
      </c>
      <c r="Z68">
        <v>6.3421120000000002</v>
      </c>
      <c r="AA68">
        <v>13.595566</v>
      </c>
      <c r="AB68">
        <v>40.512340999999999</v>
      </c>
      <c r="AC68">
        <v>29.586065999999999</v>
      </c>
      <c r="AD68">
        <v>18.567928999999999</v>
      </c>
      <c r="AE68">
        <v>50.308022000000001</v>
      </c>
      <c r="AF68">
        <v>5.97858</v>
      </c>
      <c r="AG68">
        <v>39.552582999999998</v>
      </c>
      <c r="AH68">
        <v>134.23451499999999</v>
      </c>
      <c r="AI68">
        <v>15.551277000000001</v>
      </c>
      <c r="AJ68">
        <v>0</v>
      </c>
      <c r="AK68">
        <v>53.407983000000002</v>
      </c>
      <c r="AL68">
        <v>82.198566999999997</v>
      </c>
      <c r="AM68">
        <v>5.361847</v>
      </c>
      <c r="AN68">
        <v>0</v>
      </c>
      <c r="AO68">
        <v>0</v>
      </c>
      <c r="AP68">
        <v>7.4377420000000001</v>
      </c>
      <c r="AQ68">
        <v>0</v>
      </c>
      <c r="AR68">
        <v>44.870314</v>
      </c>
      <c r="AS68">
        <v>32.779383000000003</v>
      </c>
      <c r="AT68">
        <v>14.516806000000001</v>
      </c>
      <c r="AU68">
        <v>0</v>
      </c>
      <c r="AV68">
        <v>0</v>
      </c>
      <c r="AW68">
        <v>0</v>
      </c>
      <c r="AX68">
        <v>0</v>
      </c>
      <c r="AY68">
        <v>2.1139000000000001</v>
      </c>
      <c r="AZ68">
        <v>2.3506580000000001</v>
      </c>
      <c r="BA68">
        <v>1.526165</v>
      </c>
      <c r="BB68">
        <v>1.347745</v>
      </c>
      <c r="BC68">
        <v>133.54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3182.0913159999996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666.01857099999995</v>
      </c>
      <c r="L69">
        <v>636.64005599999996</v>
      </c>
      <c r="M69">
        <v>90.274411000000001</v>
      </c>
      <c r="N69">
        <v>115.727243</v>
      </c>
      <c r="O69">
        <v>121.24825300000001</v>
      </c>
      <c r="P69">
        <v>118.953748</v>
      </c>
      <c r="Q69">
        <v>20.084613999999998</v>
      </c>
      <c r="R69">
        <v>41.659484999999997</v>
      </c>
      <c r="S69">
        <v>25.848524999999999</v>
      </c>
      <c r="T69">
        <v>0.78383700000000001</v>
      </c>
      <c r="U69">
        <v>405.24372899999997</v>
      </c>
      <c r="V69">
        <v>20.060421000000002</v>
      </c>
      <c r="W69">
        <v>41.117573</v>
      </c>
      <c r="X69">
        <v>142.75074900000001</v>
      </c>
      <c r="Y69">
        <v>0</v>
      </c>
      <c r="Z69">
        <v>6.3421120000000002</v>
      </c>
      <c r="AA69">
        <v>24.463456000000001</v>
      </c>
      <c r="AB69">
        <v>40.512340999999999</v>
      </c>
      <c r="AC69">
        <v>29.586065999999999</v>
      </c>
      <c r="AD69">
        <v>18.567928999999999</v>
      </c>
      <c r="AE69">
        <v>50.308022000000001</v>
      </c>
      <c r="AF69">
        <v>8.1707280000000004</v>
      </c>
      <c r="AG69">
        <v>39.552582999999998</v>
      </c>
      <c r="AH69">
        <v>134.23451499999999</v>
      </c>
      <c r="AI69">
        <v>15.551277000000001</v>
      </c>
      <c r="AJ69">
        <v>0</v>
      </c>
      <c r="AK69">
        <v>53.407983000000002</v>
      </c>
      <c r="AL69">
        <v>82.198566999999997</v>
      </c>
      <c r="AM69">
        <v>10.723693000000001</v>
      </c>
      <c r="AN69">
        <v>0</v>
      </c>
      <c r="AO69">
        <v>0</v>
      </c>
      <c r="AP69">
        <v>7.4377420000000001</v>
      </c>
      <c r="AQ69">
        <v>0</v>
      </c>
      <c r="AR69">
        <v>44.870314</v>
      </c>
      <c r="AS69">
        <v>32.779383000000003</v>
      </c>
      <c r="AT69">
        <v>17.529257999999999</v>
      </c>
      <c r="AU69">
        <v>0</v>
      </c>
      <c r="AV69">
        <v>0</v>
      </c>
      <c r="AW69">
        <v>0</v>
      </c>
      <c r="AX69">
        <v>0</v>
      </c>
      <c r="AY69">
        <v>2.1139000000000001</v>
      </c>
      <c r="AZ69">
        <v>2.3506580000000001</v>
      </c>
      <c r="BA69">
        <v>1.526165</v>
      </c>
      <c r="BB69">
        <v>1.347745</v>
      </c>
      <c r="BC69">
        <v>119.99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3189.9756519999992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666.01857099999995</v>
      </c>
      <c r="L70">
        <v>636.64005599999996</v>
      </c>
      <c r="M70">
        <v>90.274411000000001</v>
      </c>
      <c r="N70">
        <v>115.727243</v>
      </c>
      <c r="O70">
        <v>121.24825300000001</v>
      </c>
      <c r="P70">
        <v>118.953748</v>
      </c>
      <c r="Q70">
        <v>20.084613999999998</v>
      </c>
      <c r="R70">
        <v>41.659484999999997</v>
      </c>
      <c r="S70">
        <v>25.848524999999999</v>
      </c>
      <c r="T70">
        <v>0.78383700000000001</v>
      </c>
      <c r="U70">
        <v>405.24372899999997</v>
      </c>
      <c r="V70">
        <v>20.060421000000002</v>
      </c>
      <c r="W70">
        <v>41.117573</v>
      </c>
      <c r="X70">
        <v>142.75074900000001</v>
      </c>
      <c r="Y70">
        <v>0</v>
      </c>
      <c r="Z70">
        <v>12.684225</v>
      </c>
      <c r="AA70">
        <v>35.548459999999999</v>
      </c>
      <c r="AB70">
        <v>40.512340999999999</v>
      </c>
      <c r="AC70">
        <v>29.586065999999999</v>
      </c>
      <c r="AD70">
        <v>18.567928999999999</v>
      </c>
      <c r="AE70">
        <v>50.308022000000001</v>
      </c>
      <c r="AF70">
        <v>8.1707280000000004</v>
      </c>
      <c r="AG70">
        <v>39.552582999999998</v>
      </c>
      <c r="AH70">
        <v>134.23451499999999</v>
      </c>
      <c r="AI70">
        <v>15.551277000000001</v>
      </c>
      <c r="AJ70">
        <v>0</v>
      </c>
      <c r="AK70">
        <v>53.407983000000002</v>
      </c>
      <c r="AL70">
        <v>82.198566999999997</v>
      </c>
      <c r="AM70">
        <v>11.509015</v>
      </c>
      <c r="AN70">
        <v>0</v>
      </c>
      <c r="AO70">
        <v>0</v>
      </c>
      <c r="AP70">
        <v>7.4377420000000001</v>
      </c>
      <c r="AQ70">
        <v>0</v>
      </c>
      <c r="AR70">
        <v>44.870314</v>
      </c>
      <c r="AS70">
        <v>32.779383000000003</v>
      </c>
      <c r="AT70">
        <v>18.076587</v>
      </c>
      <c r="AU70">
        <v>0</v>
      </c>
      <c r="AV70">
        <v>0</v>
      </c>
      <c r="AW70">
        <v>0</v>
      </c>
      <c r="AX70">
        <v>0</v>
      </c>
      <c r="AY70">
        <v>2.1139000000000001</v>
      </c>
      <c r="AZ70">
        <v>2.3506580000000001</v>
      </c>
      <c r="BA70">
        <v>1.526165</v>
      </c>
      <c r="BB70">
        <v>1.347745</v>
      </c>
      <c r="BC70">
        <v>119.99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3208.7354199999995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666.01857099999995</v>
      </c>
      <c r="L71">
        <v>636.64005599999996</v>
      </c>
      <c r="M71">
        <v>90.274411000000001</v>
      </c>
      <c r="N71">
        <v>115.727243</v>
      </c>
      <c r="O71">
        <v>121.24825300000001</v>
      </c>
      <c r="P71">
        <v>118.953748</v>
      </c>
      <c r="Q71">
        <v>20.084613999999998</v>
      </c>
      <c r="R71">
        <v>41.659484999999997</v>
      </c>
      <c r="S71">
        <v>25.848524999999999</v>
      </c>
      <c r="T71">
        <v>0.78383700000000001</v>
      </c>
      <c r="U71">
        <v>405.24372899999997</v>
      </c>
      <c r="V71">
        <v>20.060421000000002</v>
      </c>
      <c r="W71">
        <v>41.117573</v>
      </c>
      <c r="X71">
        <v>142.75074900000001</v>
      </c>
      <c r="Y71">
        <v>0</v>
      </c>
      <c r="Z71">
        <v>12.684225</v>
      </c>
      <c r="AA71">
        <v>40.786696999999997</v>
      </c>
      <c r="AB71">
        <v>40.512340999999999</v>
      </c>
      <c r="AC71">
        <v>29.586065999999999</v>
      </c>
      <c r="AD71">
        <v>18.567928999999999</v>
      </c>
      <c r="AE71">
        <v>50.308022000000001</v>
      </c>
      <c r="AF71">
        <v>8.1707280000000004</v>
      </c>
      <c r="AG71">
        <v>39.552582999999998</v>
      </c>
      <c r="AH71">
        <v>118.414019</v>
      </c>
      <c r="AI71">
        <v>15.551277000000001</v>
      </c>
      <c r="AJ71">
        <v>0</v>
      </c>
      <c r="AK71">
        <v>53.407983000000002</v>
      </c>
      <c r="AL71">
        <v>82.198566999999997</v>
      </c>
      <c r="AM71">
        <v>16.053045000000001</v>
      </c>
      <c r="AN71">
        <v>0</v>
      </c>
      <c r="AO71">
        <v>0</v>
      </c>
      <c r="AP71">
        <v>7.4377420000000001</v>
      </c>
      <c r="AQ71">
        <v>0</v>
      </c>
      <c r="AR71">
        <v>47.006995000000003</v>
      </c>
      <c r="AS71">
        <v>32.779383000000003</v>
      </c>
      <c r="AT71">
        <v>18.076587</v>
      </c>
      <c r="AU71">
        <v>0</v>
      </c>
      <c r="AV71">
        <v>0</v>
      </c>
      <c r="AW71">
        <v>0</v>
      </c>
      <c r="AX71">
        <v>0</v>
      </c>
      <c r="AY71">
        <v>2.1139000000000001</v>
      </c>
      <c r="AZ71">
        <v>2.3506580000000001</v>
      </c>
      <c r="BA71">
        <v>1.346616</v>
      </c>
      <c r="BB71">
        <v>1.347745</v>
      </c>
      <c r="BC71">
        <v>127.74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3212.4043229999993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666.01857099999995</v>
      </c>
      <c r="L72">
        <v>636.64005599999996</v>
      </c>
      <c r="M72">
        <v>90.274411000000001</v>
      </c>
      <c r="N72">
        <v>115.727243</v>
      </c>
      <c r="O72">
        <v>121.24825300000001</v>
      </c>
      <c r="P72">
        <v>118.953748</v>
      </c>
      <c r="Q72">
        <v>20.084613999999998</v>
      </c>
      <c r="R72">
        <v>41.659484999999997</v>
      </c>
      <c r="S72">
        <v>25.848524999999999</v>
      </c>
      <c r="T72">
        <v>0.78383700000000001</v>
      </c>
      <c r="U72">
        <v>405.24372899999997</v>
      </c>
      <c r="V72">
        <v>20.060421000000002</v>
      </c>
      <c r="W72">
        <v>41.117573</v>
      </c>
      <c r="X72">
        <v>142.75074900000001</v>
      </c>
      <c r="Y72">
        <v>0</v>
      </c>
      <c r="Z72">
        <v>12.684225</v>
      </c>
      <c r="AA72">
        <v>40.786696999999997</v>
      </c>
      <c r="AB72">
        <v>40.512340999999999</v>
      </c>
      <c r="AC72">
        <v>29.586065999999999</v>
      </c>
      <c r="AD72">
        <v>18.567928999999999</v>
      </c>
      <c r="AE72">
        <v>50.308022000000001</v>
      </c>
      <c r="AF72">
        <v>8.1707280000000004</v>
      </c>
      <c r="AG72">
        <v>39.552582999999998</v>
      </c>
      <c r="AH72">
        <v>105.469976</v>
      </c>
      <c r="AI72">
        <v>15.551277000000001</v>
      </c>
      <c r="AJ72">
        <v>0</v>
      </c>
      <c r="AK72">
        <v>53.407983000000002</v>
      </c>
      <c r="AL72">
        <v>82.198566999999997</v>
      </c>
      <c r="AM72">
        <v>16.053045000000001</v>
      </c>
      <c r="AN72">
        <v>0</v>
      </c>
      <c r="AO72">
        <v>0</v>
      </c>
      <c r="AP72">
        <v>7.4377420000000001</v>
      </c>
      <c r="AQ72">
        <v>0</v>
      </c>
      <c r="AR72">
        <v>47.006995000000003</v>
      </c>
      <c r="AS72">
        <v>32.779383000000003</v>
      </c>
      <c r="AT72">
        <v>18.076587</v>
      </c>
      <c r="AU72">
        <v>0</v>
      </c>
      <c r="AV72">
        <v>0</v>
      </c>
      <c r="AW72">
        <v>0</v>
      </c>
      <c r="AX72">
        <v>0</v>
      </c>
      <c r="AY72">
        <v>2.1139000000000001</v>
      </c>
      <c r="AZ72">
        <v>2.3506580000000001</v>
      </c>
      <c r="BA72">
        <v>1.1982930000000001</v>
      </c>
      <c r="BB72">
        <v>1.347745</v>
      </c>
      <c r="BC72">
        <v>116.12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3187.6919569999995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659.57396600000004</v>
      </c>
      <c r="L73">
        <v>636.64005599999996</v>
      </c>
      <c r="M73">
        <v>90.274411000000001</v>
      </c>
      <c r="N73">
        <v>115.727243</v>
      </c>
      <c r="O73">
        <v>121.24825300000001</v>
      </c>
      <c r="P73">
        <v>118.953748</v>
      </c>
      <c r="Q73">
        <v>20.084613999999998</v>
      </c>
      <c r="R73">
        <v>41.659484999999997</v>
      </c>
      <c r="S73">
        <v>25.848524999999999</v>
      </c>
      <c r="T73">
        <v>0.78383700000000001</v>
      </c>
      <c r="U73">
        <v>405.24372899999997</v>
      </c>
      <c r="V73">
        <v>20.060421000000002</v>
      </c>
      <c r="W73">
        <v>39.942785000000001</v>
      </c>
      <c r="X73">
        <v>142.75074900000001</v>
      </c>
      <c r="Y73">
        <v>0</v>
      </c>
      <c r="Z73">
        <v>6.3421120000000002</v>
      </c>
      <c r="AA73">
        <v>40.786696999999997</v>
      </c>
      <c r="AB73">
        <v>40.512340999999999</v>
      </c>
      <c r="AC73">
        <v>29.586065999999999</v>
      </c>
      <c r="AD73">
        <v>27.787458000000001</v>
      </c>
      <c r="AE73">
        <v>50.308022000000001</v>
      </c>
      <c r="AF73">
        <v>8.1707280000000004</v>
      </c>
      <c r="AG73">
        <v>39.552582999999998</v>
      </c>
      <c r="AH73">
        <v>105.469976</v>
      </c>
      <c r="AI73">
        <v>3.6286309999999999</v>
      </c>
      <c r="AJ73">
        <v>0</v>
      </c>
      <c r="AK73">
        <v>53.407983000000002</v>
      </c>
      <c r="AL73">
        <v>82.198566999999997</v>
      </c>
      <c r="AM73">
        <v>16.053045000000001</v>
      </c>
      <c r="AN73">
        <v>0</v>
      </c>
      <c r="AO73">
        <v>0</v>
      </c>
      <c r="AP73">
        <v>7.4377420000000001</v>
      </c>
      <c r="AQ73">
        <v>8.3446899999999999</v>
      </c>
      <c r="AR73">
        <v>44.870314</v>
      </c>
      <c r="AS73">
        <v>32.779383000000003</v>
      </c>
      <c r="AT73">
        <v>18.076587</v>
      </c>
      <c r="AU73">
        <v>0</v>
      </c>
      <c r="AV73">
        <v>0</v>
      </c>
      <c r="AW73">
        <v>0</v>
      </c>
      <c r="AX73">
        <v>0</v>
      </c>
      <c r="AY73">
        <v>2.1139000000000001</v>
      </c>
      <c r="AZ73">
        <v>2.3506580000000001</v>
      </c>
      <c r="BA73">
        <v>1.1982930000000001</v>
      </c>
      <c r="BB73">
        <v>1.347745</v>
      </c>
      <c r="BC73">
        <v>103.54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3164.6553429999994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647.96156599999995</v>
      </c>
      <c r="L74">
        <v>636.64005599999996</v>
      </c>
      <c r="M74">
        <v>90.274411000000001</v>
      </c>
      <c r="N74">
        <v>115.727243</v>
      </c>
      <c r="O74">
        <v>121.24825300000001</v>
      </c>
      <c r="P74">
        <v>118.953748</v>
      </c>
      <c r="Q74">
        <v>20.084613999999998</v>
      </c>
      <c r="R74">
        <v>41.659484999999997</v>
      </c>
      <c r="S74">
        <v>25.848524999999999</v>
      </c>
      <c r="T74">
        <v>0.78383700000000001</v>
      </c>
      <c r="U74">
        <v>405.24372899999997</v>
      </c>
      <c r="V74">
        <v>20.060421000000002</v>
      </c>
      <c r="W74">
        <v>39.942785000000001</v>
      </c>
      <c r="X74">
        <v>142.75074900000001</v>
      </c>
      <c r="Y74">
        <v>0</v>
      </c>
      <c r="Z74">
        <v>6.3421120000000002</v>
      </c>
      <c r="AA74">
        <v>40.786696999999997</v>
      </c>
      <c r="AB74">
        <v>40.512340999999999</v>
      </c>
      <c r="AC74">
        <v>29.586065999999999</v>
      </c>
      <c r="AD74">
        <v>27.787458000000001</v>
      </c>
      <c r="AE74">
        <v>50.308022000000001</v>
      </c>
      <c r="AF74">
        <v>8.1707280000000004</v>
      </c>
      <c r="AG74">
        <v>39.552582999999998</v>
      </c>
      <c r="AH74">
        <v>105.469976</v>
      </c>
      <c r="AI74">
        <v>3.6286309999999999</v>
      </c>
      <c r="AJ74">
        <v>0</v>
      </c>
      <c r="AK74">
        <v>53.407983000000002</v>
      </c>
      <c r="AL74">
        <v>82.198566999999997</v>
      </c>
      <c r="AM74">
        <v>16.053045000000001</v>
      </c>
      <c r="AN74">
        <v>0</v>
      </c>
      <c r="AO74">
        <v>0</v>
      </c>
      <c r="AP74">
        <v>7.4377420000000001</v>
      </c>
      <c r="AQ74">
        <v>8.3446899999999999</v>
      </c>
      <c r="AR74">
        <v>44.870314</v>
      </c>
      <c r="AS74">
        <v>32.779383000000003</v>
      </c>
      <c r="AT74">
        <v>18.076587</v>
      </c>
      <c r="AU74">
        <v>0</v>
      </c>
      <c r="AV74">
        <v>0</v>
      </c>
      <c r="AW74">
        <v>0</v>
      </c>
      <c r="AX74">
        <v>0</v>
      </c>
      <c r="AY74">
        <v>2.1139000000000001</v>
      </c>
      <c r="AZ74">
        <v>2.3506580000000001</v>
      </c>
      <c r="BA74">
        <v>1.1982930000000001</v>
      </c>
      <c r="BB74">
        <v>1.347745</v>
      </c>
      <c r="BC74">
        <v>90.96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3140.4629429999995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601.11627299999998</v>
      </c>
      <c r="L75">
        <v>560.68179999999995</v>
      </c>
      <c r="M75">
        <v>90.274411000000001</v>
      </c>
      <c r="N75">
        <v>115.727243</v>
      </c>
      <c r="O75">
        <v>121.24825300000001</v>
      </c>
      <c r="P75">
        <v>118.953748</v>
      </c>
      <c r="Q75">
        <v>13.984522999999999</v>
      </c>
      <c r="R75">
        <v>41.659484999999997</v>
      </c>
      <c r="S75">
        <v>18.012671000000001</v>
      </c>
      <c r="T75">
        <v>0.78383700000000001</v>
      </c>
      <c r="U75">
        <v>405.24372899999997</v>
      </c>
      <c r="V75">
        <v>20.060421000000002</v>
      </c>
      <c r="W75">
        <v>39.942785000000001</v>
      </c>
      <c r="X75">
        <v>142.75074900000001</v>
      </c>
      <c r="Y75">
        <v>0</v>
      </c>
      <c r="Z75">
        <v>6.3421120000000002</v>
      </c>
      <c r="AA75">
        <v>38.224150000000002</v>
      </c>
      <c r="AB75">
        <v>40.512340999999999</v>
      </c>
      <c r="AC75">
        <v>29.586065999999999</v>
      </c>
      <c r="AD75">
        <v>27.787458000000001</v>
      </c>
      <c r="AE75">
        <v>50.308022000000001</v>
      </c>
      <c r="AF75">
        <v>8.1707280000000004</v>
      </c>
      <c r="AG75">
        <v>39.552582999999998</v>
      </c>
      <c r="AH75">
        <v>105.469976</v>
      </c>
      <c r="AI75">
        <v>3.6286309999999999</v>
      </c>
      <c r="AJ75">
        <v>0</v>
      </c>
      <c r="AK75">
        <v>53.407983000000002</v>
      </c>
      <c r="AL75">
        <v>80.399418999999995</v>
      </c>
      <c r="AM75">
        <v>16.053045000000001</v>
      </c>
      <c r="AN75">
        <v>0</v>
      </c>
      <c r="AO75">
        <v>0</v>
      </c>
      <c r="AP75">
        <v>7.4377420000000001</v>
      </c>
      <c r="AQ75">
        <v>16.689381000000001</v>
      </c>
      <c r="AR75">
        <v>44.870314</v>
      </c>
      <c r="AS75">
        <v>32.779383000000003</v>
      </c>
      <c r="AT75">
        <v>18.076587</v>
      </c>
      <c r="AU75">
        <v>0</v>
      </c>
      <c r="AV75">
        <v>0</v>
      </c>
      <c r="AW75">
        <v>0</v>
      </c>
      <c r="AX75">
        <v>0</v>
      </c>
      <c r="AY75">
        <v>2.1139000000000001</v>
      </c>
      <c r="AZ75">
        <v>1.8995230000000001</v>
      </c>
      <c r="BA75">
        <v>1.1982930000000001</v>
      </c>
      <c r="BB75">
        <v>1.347745</v>
      </c>
      <c r="BC75">
        <v>79.58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2995.8753099999994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560.47287300000005</v>
      </c>
      <c r="L76">
        <v>541.32780000000002</v>
      </c>
      <c r="M76">
        <v>90.274411000000001</v>
      </c>
      <c r="N76">
        <v>115.727243</v>
      </c>
      <c r="O76">
        <v>121.24825300000001</v>
      </c>
      <c r="P76">
        <v>118.953748</v>
      </c>
      <c r="Q76">
        <v>13.984522999999999</v>
      </c>
      <c r="R76">
        <v>41.659484999999997</v>
      </c>
      <c r="S76">
        <v>18.012671000000001</v>
      </c>
      <c r="T76">
        <v>0.78383700000000001</v>
      </c>
      <c r="U76">
        <v>405.24372899999997</v>
      </c>
      <c r="V76">
        <v>20.060421000000002</v>
      </c>
      <c r="W76">
        <v>39.942785000000001</v>
      </c>
      <c r="X76">
        <v>142.75074900000001</v>
      </c>
      <c r="Y76">
        <v>0</v>
      </c>
      <c r="Z76">
        <v>6.3421120000000002</v>
      </c>
      <c r="AA76">
        <v>38.224150000000002</v>
      </c>
      <c r="AB76">
        <v>40.512340999999999</v>
      </c>
      <c r="AC76">
        <v>29.586065999999999</v>
      </c>
      <c r="AD76">
        <v>27.787458000000001</v>
      </c>
      <c r="AE76">
        <v>50.308022000000001</v>
      </c>
      <c r="AF76">
        <v>8.1707280000000004</v>
      </c>
      <c r="AG76">
        <v>39.552582999999998</v>
      </c>
      <c r="AH76">
        <v>105.469976</v>
      </c>
      <c r="AI76">
        <v>3.6286309999999999</v>
      </c>
      <c r="AJ76">
        <v>0</v>
      </c>
      <c r="AK76">
        <v>53.407983000000002</v>
      </c>
      <c r="AL76">
        <v>80.399418999999995</v>
      </c>
      <c r="AM76">
        <v>16.053045000000001</v>
      </c>
      <c r="AN76">
        <v>0</v>
      </c>
      <c r="AO76">
        <v>0</v>
      </c>
      <c r="AP76">
        <v>7.4377420000000001</v>
      </c>
      <c r="AQ76">
        <v>16.689381000000001</v>
      </c>
      <c r="AR76">
        <v>44.870314</v>
      </c>
      <c r="AS76">
        <v>32.779383000000003</v>
      </c>
      <c r="AT76">
        <v>18.076587</v>
      </c>
      <c r="AU76">
        <v>0</v>
      </c>
      <c r="AV76">
        <v>0</v>
      </c>
      <c r="AW76">
        <v>0</v>
      </c>
      <c r="AX76">
        <v>0</v>
      </c>
      <c r="AY76">
        <v>2.1139000000000001</v>
      </c>
      <c r="AZ76">
        <v>1.8995230000000001</v>
      </c>
      <c r="BA76">
        <v>1.1982930000000001</v>
      </c>
      <c r="BB76">
        <v>1.347745</v>
      </c>
      <c r="BC76">
        <v>64.84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2921.1379099999999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512.08787299999995</v>
      </c>
      <c r="L77">
        <v>492.94279999999998</v>
      </c>
      <c r="M77">
        <v>90.274411000000001</v>
      </c>
      <c r="N77">
        <v>115.727243</v>
      </c>
      <c r="O77">
        <v>121.24825300000001</v>
      </c>
      <c r="P77">
        <v>125.647496</v>
      </c>
      <c r="Q77">
        <v>13.984522999999999</v>
      </c>
      <c r="R77">
        <v>41.659484999999997</v>
      </c>
      <c r="S77">
        <v>18.012671000000001</v>
      </c>
      <c r="T77">
        <v>0.78383700000000001</v>
      </c>
      <c r="U77">
        <v>405.24372899999997</v>
      </c>
      <c r="V77">
        <v>20.060421000000002</v>
      </c>
      <c r="W77">
        <v>39.942785000000001</v>
      </c>
      <c r="X77">
        <v>142.75074900000001</v>
      </c>
      <c r="Y77">
        <v>0</v>
      </c>
      <c r="Z77">
        <v>6.3421120000000002</v>
      </c>
      <c r="AA77">
        <v>40.786696999999997</v>
      </c>
      <c r="AB77">
        <v>40.512340999999999</v>
      </c>
      <c r="AC77">
        <v>29.586065999999999</v>
      </c>
      <c r="AD77">
        <v>27.851891999999999</v>
      </c>
      <c r="AE77">
        <v>50.308022000000001</v>
      </c>
      <c r="AF77">
        <v>8.1707280000000004</v>
      </c>
      <c r="AG77">
        <v>39.552582999999998</v>
      </c>
      <c r="AH77">
        <v>106.812321</v>
      </c>
      <c r="AI77">
        <v>6.479698</v>
      </c>
      <c r="AJ77">
        <v>0</v>
      </c>
      <c r="AK77">
        <v>53.407983000000002</v>
      </c>
      <c r="AL77">
        <v>80.399418999999995</v>
      </c>
      <c r="AM77">
        <v>16.053045000000001</v>
      </c>
      <c r="AN77">
        <v>0</v>
      </c>
      <c r="AO77">
        <v>0</v>
      </c>
      <c r="AP77">
        <v>7.4377420000000001</v>
      </c>
      <c r="AQ77">
        <v>25.034071000000001</v>
      </c>
      <c r="AR77">
        <v>44.870314</v>
      </c>
      <c r="AS77">
        <v>32.779383000000003</v>
      </c>
      <c r="AT77">
        <v>18.076587</v>
      </c>
      <c r="AU77">
        <v>0</v>
      </c>
      <c r="AV77">
        <v>0</v>
      </c>
      <c r="AW77">
        <v>0</v>
      </c>
      <c r="AX77">
        <v>0</v>
      </c>
      <c r="AY77">
        <v>2.1139000000000001</v>
      </c>
      <c r="AZ77">
        <v>2.3506580000000001</v>
      </c>
      <c r="BA77">
        <v>1.2139059999999999</v>
      </c>
      <c r="BB77">
        <v>1.347745</v>
      </c>
      <c r="BC77">
        <v>52.26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2834.1134889999998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479.18607300000002</v>
      </c>
      <c r="L78">
        <v>555.841499</v>
      </c>
      <c r="M78">
        <v>90.274411000000001</v>
      </c>
      <c r="N78">
        <v>115.727243</v>
      </c>
      <c r="O78">
        <v>121.24825300000001</v>
      </c>
      <c r="P78">
        <v>125.790162</v>
      </c>
      <c r="Q78">
        <v>13.984522999999999</v>
      </c>
      <c r="R78">
        <v>41.659484999999997</v>
      </c>
      <c r="S78">
        <v>18.012671000000001</v>
      </c>
      <c r="T78">
        <v>0.78383700000000001</v>
      </c>
      <c r="U78">
        <v>405.24372899999997</v>
      </c>
      <c r="V78">
        <v>20.060421000000002</v>
      </c>
      <c r="W78">
        <v>39.942785000000001</v>
      </c>
      <c r="X78">
        <v>142.75074900000001</v>
      </c>
      <c r="Y78">
        <v>0</v>
      </c>
      <c r="Z78">
        <v>6.3421120000000002</v>
      </c>
      <c r="AA78">
        <v>40.786696999999997</v>
      </c>
      <c r="AB78">
        <v>40.512340999999999</v>
      </c>
      <c r="AC78">
        <v>29.586065999999999</v>
      </c>
      <c r="AD78">
        <v>37.135857000000001</v>
      </c>
      <c r="AE78">
        <v>50.308022000000001</v>
      </c>
      <c r="AF78">
        <v>8.1707280000000004</v>
      </c>
      <c r="AG78">
        <v>39.552582999999998</v>
      </c>
      <c r="AH78">
        <v>129.440425</v>
      </c>
      <c r="AI78">
        <v>10.367516999999999</v>
      </c>
      <c r="AJ78">
        <v>0</v>
      </c>
      <c r="AK78">
        <v>53.407983000000002</v>
      </c>
      <c r="AL78">
        <v>80.399418999999995</v>
      </c>
      <c r="AM78">
        <v>16.053045000000001</v>
      </c>
      <c r="AN78">
        <v>0</v>
      </c>
      <c r="AO78">
        <v>0</v>
      </c>
      <c r="AP78">
        <v>7.4377420000000001</v>
      </c>
      <c r="AQ78">
        <v>25.034071000000001</v>
      </c>
      <c r="AR78">
        <v>44.870314</v>
      </c>
      <c r="AS78">
        <v>32.779383000000003</v>
      </c>
      <c r="AT78">
        <v>18.076587</v>
      </c>
      <c r="AU78">
        <v>0</v>
      </c>
      <c r="AV78">
        <v>0</v>
      </c>
      <c r="AW78">
        <v>0</v>
      </c>
      <c r="AX78">
        <v>0</v>
      </c>
      <c r="AY78">
        <v>2.1139000000000001</v>
      </c>
      <c r="AZ78">
        <v>2.3506580000000001</v>
      </c>
      <c r="BA78">
        <v>1.4715210000000001</v>
      </c>
      <c r="BB78">
        <v>1.347745</v>
      </c>
      <c r="BC78">
        <v>44.51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2892.5605570000002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500.59053299999999</v>
      </c>
      <c r="L79">
        <v>636.02128200000004</v>
      </c>
      <c r="M79">
        <v>90.274411000000001</v>
      </c>
      <c r="N79">
        <v>115.727243</v>
      </c>
      <c r="O79">
        <v>121.24825300000001</v>
      </c>
      <c r="P79">
        <v>125.790162</v>
      </c>
      <c r="Q79">
        <v>20.084613999999998</v>
      </c>
      <c r="R79">
        <v>41.659484999999997</v>
      </c>
      <c r="S79">
        <v>23.178104999999999</v>
      </c>
      <c r="T79">
        <v>0.78383700000000001</v>
      </c>
      <c r="U79">
        <v>405.24372899999997</v>
      </c>
      <c r="V79">
        <v>20.060421000000002</v>
      </c>
      <c r="W79">
        <v>39.942785000000001</v>
      </c>
      <c r="X79">
        <v>142.75074900000001</v>
      </c>
      <c r="Y79">
        <v>0</v>
      </c>
      <c r="Z79">
        <v>19.026337000000002</v>
      </c>
      <c r="AA79">
        <v>40.786696999999997</v>
      </c>
      <c r="AB79">
        <v>40.512340999999999</v>
      </c>
      <c r="AC79">
        <v>31.111841999999999</v>
      </c>
      <c r="AD79">
        <v>37.135857000000001</v>
      </c>
      <c r="AE79">
        <v>50.308022000000001</v>
      </c>
      <c r="AF79">
        <v>8.6689419999999995</v>
      </c>
      <c r="AG79">
        <v>39.552582999999998</v>
      </c>
      <c r="AH79">
        <v>142.096822</v>
      </c>
      <c r="AI79">
        <v>50.671241999999999</v>
      </c>
      <c r="AJ79">
        <v>0</v>
      </c>
      <c r="AK79">
        <v>53.407983000000002</v>
      </c>
      <c r="AL79">
        <v>80.399418999999995</v>
      </c>
      <c r="AM79">
        <v>10.723693000000001</v>
      </c>
      <c r="AN79">
        <v>0</v>
      </c>
      <c r="AO79">
        <v>0</v>
      </c>
      <c r="AP79">
        <v>7.4377420000000001</v>
      </c>
      <c r="AQ79">
        <v>25.034071000000001</v>
      </c>
      <c r="AR79">
        <v>44.870314</v>
      </c>
      <c r="AS79">
        <v>32.779383000000003</v>
      </c>
      <c r="AT79">
        <v>18.076587</v>
      </c>
      <c r="AU79">
        <v>0</v>
      </c>
      <c r="AV79">
        <v>0</v>
      </c>
      <c r="AW79">
        <v>0</v>
      </c>
      <c r="AX79">
        <v>0</v>
      </c>
      <c r="AY79">
        <v>2.165146</v>
      </c>
      <c r="AZ79">
        <v>2.3506580000000001</v>
      </c>
      <c r="BA79">
        <v>1.5925210000000001</v>
      </c>
      <c r="BB79">
        <v>1.347745</v>
      </c>
      <c r="BC79">
        <v>86.89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3110.3015559999994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502.52593300000001</v>
      </c>
      <c r="L80">
        <v>636.64005599999996</v>
      </c>
      <c r="M80">
        <v>90.274411000000001</v>
      </c>
      <c r="N80">
        <v>115.727243</v>
      </c>
      <c r="O80">
        <v>121.24825300000001</v>
      </c>
      <c r="P80">
        <v>125.790162</v>
      </c>
      <c r="Q80">
        <v>20.084613999999998</v>
      </c>
      <c r="R80">
        <v>41.659484999999997</v>
      </c>
      <c r="S80">
        <v>25.848524999999999</v>
      </c>
      <c r="T80">
        <v>0.78383700000000001</v>
      </c>
      <c r="U80">
        <v>405.24372899999997</v>
      </c>
      <c r="V80">
        <v>20.060421000000002</v>
      </c>
      <c r="W80">
        <v>39.942785000000001</v>
      </c>
      <c r="X80">
        <v>142.75074900000001</v>
      </c>
      <c r="Y80">
        <v>0</v>
      </c>
      <c r="Z80">
        <v>19.026337000000002</v>
      </c>
      <c r="AA80">
        <v>40.786696999999997</v>
      </c>
      <c r="AB80">
        <v>40.512340999999999</v>
      </c>
      <c r="AC80">
        <v>31.111841999999999</v>
      </c>
      <c r="AD80">
        <v>37.135857000000001</v>
      </c>
      <c r="AE80">
        <v>50.308022000000001</v>
      </c>
      <c r="AF80">
        <v>8.6689419999999995</v>
      </c>
      <c r="AG80">
        <v>39.552582999999998</v>
      </c>
      <c r="AH80">
        <v>142.096822</v>
      </c>
      <c r="AI80">
        <v>66.580196999999998</v>
      </c>
      <c r="AJ80">
        <v>0</v>
      </c>
      <c r="AK80">
        <v>53.407983000000002</v>
      </c>
      <c r="AL80">
        <v>80.399418999999995</v>
      </c>
      <c r="AM80">
        <v>10.723693000000001</v>
      </c>
      <c r="AN80">
        <v>0</v>
      </c>
      <c r="AO80">
        <v>0</v>
      </c>
      <c r="AP80">
        <v>7.4377420000000001</v>
      </c>
      <c r="AQ80">
        <v>25.034071000000001</v>
      </c>
      <c r="AR80">
        <v>44.870314</v>
      </c>
      <c r="AS80">
        <v>32.779383000000003</v>
      </c>
      <c r="AT80">
        <v>18.076587</v>
      </c>
      <c r="AU80">
        <v>0</v>
      </c>
      <c r="AV80">
        <v>0</v>
      </c>
      <c r="AW80">
        <v>0</v>
      </c>
      <c r="AX80">
        <v>0</v>
      </c>
      <c r="AY80">
        <v>2.165146</v>
      </c>
      <c r="AZ80">
        <v>2.3506580000000001</v>
      </c>
      <c r="BA80">
        <v>1.5925210000000001</v>
      </c>
      <c r="BB80">
        <v>1.347745</v>
      </c>
      <c r="BC80">
        <v>116.12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3160.6651049999996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556.03006600000003</v>
      </c>
      <c r="L81">
        <v>636.64005599999996</v>
      </c>
      <c r="M81">
        <v>90.274411000000001</v>
      </c>
      <c r="N81">
        <v>115.727243</v>
      </c>
      <c r="O81">
        <v>121.24825300000001</v>
      </c>
      <c r="P81">
        <v>125.790162</v>
      </c>
      <c r="Q81">
        <v>20.084613999999998</v>
      </c>
      <c r="R81">
        <v>41.659484999999997</v>
      </c>
      <c r="S81">
        <v>25.848524999999999</v>
      </c>
      <c r="T81">
        <v>0.78383700000000001</v>
      </c>
      <c r="U81">
        <v>405.24372899999997</v>
      </c>
      <c r="V81">
        <v>20.060421000000002</v>
      </c>
      <c r="W81">
        <v>39.942785000000001</v>
      </c>
      <c r="X81">
        <v>142.75074900000001</v>
      </c>
      <c r="Y81">
        <v>0</v>
      </c>
      <c r="Z81">
        <v>19.026337000000002</v>
      </c>
      <c r="AA81">
        <v>40.786696999999997</v>
      </c>
      <c r="AB81">
        <v>40.512340999999999</v>
      </c>
      <c r="AC81">
        <v>31.111841999999999</v>
      </c>
      <c r="AD81">
        <v>37.135857000000001</v>
      </c>
      <c r="AE81">
        <v>50.308022000000001</v>
      </c>
      <c r="AF81">
        <v>8.6689419999999995</v>
      </c>
      <c r="AG81">
        <v>39.552582999999998</v>
      </c>
      <c r="AH81">
        <v>142.096822</v>
      </c>
      <c r="AI81">
        <v>66.580196999999998</v>
      </c>
      <c r="AJ81">
        <v>0</v>
      </c>
      <c r="AK81">
        <v>53.407983000000002</v>
      </c>
      <c r="AL81">
        <v>80.399418999999995</v>
      </c>
      <c r="AM81">
        <v>16.053045000000001</v>
      </c>
      <c r="AN81">
        <v>0</v>
      </c>
      <c r="AO81">
        <v>0</v>
      </c>
      <c r="AP81">
        <v>7.4377420000000001</v>
      </c>
      <c r="AQ81">
        <v>25.034071000000001</v>
      </c>
      <c r="AR81">
        <v>44.870314</v>
      </c>
      <c r="AS81">
        <v>32.779383000000003</v>
      </c>
      <c r="AT81">
        <v>18.076587</v>
      </c>
      <c r="AU81">
        <v>0</v>
      </c>
      <c r="AV81">
        <v>0</v>
      </c>
      <c r="AW81">
        <v>0</v>
      </c>
      <c r="AX81">
        <v>0</v>
      </c>
      <c r="AY81">
        <v>2.165146</v>
      </c>
      <c r="AZ81">
        <v>2.3506580000000001</v>
      </c>
      <c r="BA81">
        <v>1.5925210000000001</v>
      </c>
      <c r="BB81">
        <v>1.347745</v>
      </c>
      <c r="BC81">
        <v>116.12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3219.4985900000001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604.41506600000002</v>
      </c>
      <c r="L82">
        <v>636.64005599999996</v>
      </c>
      <c r="M82">
        <v>90.274411000000001</v>
      </c>
      <c r="N82">
        <v>115.727243</v>
      </c>
      <c r="O82">
        <v>121.24825300000001</v>
      </c>
      <c r="P82">
        <v>125.790162</v>
      </c>
      <c r="Q82">
        <v>20.084613999999998</v>
      </c>
      <c r="R82">
        <v>41.659484999999997</v>
      </c>
      <c r="S82">
        <v>25.848524999999999</v>
      </c>
      <c r="T82">
        <v>0.78383700000000001</v>
      </c>
      <c r="U82">
        <v>405.24372899999997</v>
      </c>
      <c r="V82">
        <v>20.060421000000002</v>
      </c>
      <c r="W82">
        <v>39.942785000000001</v>
      </c>
      <c r="X82">
        <v>142.75074900000001</v>
      </c>
      <c r="Y82">
        <v>0</v>
      </c>
      <c r="Z82">
        <v>19.026337000000002</v>
      </c>
      <c r="AA82">
        <v>40.786696999999997</v>
      </c>
      <c r="AB82">
        <v>40.512340999999999</v>
      </c>
      <c r="AC82">
        <v>31.111841999999999</v>
      </c>
      <c r="AD82">
        <v>37.135857000000001</v>
      </c>
      <c r="AE82">
        <v>50.308022000000001</v>
      </c>
      <c r="AF82">
        <v>8.6689419999999995</v>
      </c>
      <c r="AG82">
        <v>39.552582999999998</v>
      </c>
      <c r="AH82">
        <v>142.096822</v>
      </c>
      <c r="AI82">
        <v>66.580196999999998</v>
      </c>
      <c r="AJ82">
        <v>0</v>
      </c>
      <c r="AK82">
        <v>53.407983000000002</v>
      </c>
      <c r="AL82">
        <v>80.399418999999995</v>
      </c>
      <c r="AM82">
        <v>16.053045000000001</v>
      </c>
      <c r="AN82">
        <v>0</v>
      </c>
      <c r="AO82">
        <v>0</v>
      </c>
      <c r="AP82">
        <v>7.4377420000000001</v>
      </c>
      <c r="AQ82">
        <v>25.034071000000001</v>
      </c>
      <c r="AR82">
        <v>44.870314</v>
      </c>
      <c r="AS82">
        <v>32.779383000000003</v>
      </c>
      <c r="AT82">
        <v>18.076587</v>
      </c>
      <c r="AU82">
        <v>0</v>
      </c>
      <c r="AV82">
        <v>0</v>
      </c>
      <c r="AW82">
        <v>0</v>
      </c>
      <c r="AX82">
        <v>0</v>
      </c>
      <c r="AY82">
        <v>2.165146</v>
      </c>
      <c r="AZ82">
        <v>2.3506580000000001</v>
      </c>
      <c r="BA82">
        <v>1.5925210000000001</v>
      </c>
      <c r="BB82">
        <v>1.347745</v>
      </c>
      <c r="BC82">
        <v>116.12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3267.8835899999995</v>
      </c>
    </row>
    <row r="83" spans="1:117">
      <c r="A83" t="s">
        <v>125</v>
      </c>
      <c r="B83">
        <v>0</v>
      </c>
      <c r="C83">
        <v>0</v>
      </c>
      <c r="D83">
        <v>7.5621929999999997</v>
      </c>
      <c r="E83">
        <v>0</v>
      </c>
      <c r="F83">
        <v>0</v>
      </c>
      <c r="G83">
        <v>31.934100000000001</v>
      </c>
      <c r="H83">
        <v>0</v>
      </c>
      <c r="I83">
        <v>0</v>
      </c>
      <c r="J83">
        <v>20.3217</v>
      </c>
      <c r="K83">
        <v>633.44606599999997</v>
      </c>
      <c r="L83">
        <v>636.64005599999996</v>
      </c>
      <c r="M83">
        <v>90.274411000000001</v>
      </c>
      <c r="N83">
        <v>115.727243</v>
      </c>
      <c r="O83">
        <v>121.24825300000001</v>
      </c>
      <c r="P83">
        <v>125.790162</v>
      </c>
      <c r="Q83">
        <v>16.792967999999998</v>
      </c>
      <c r="R83">
        <v>41.659484999999997</v>
      </c>
      <c r="S83">
        <v>25.848524999999999</v>
      </c>
      <c r="T83">
        <v>0.78383700000000001</v>
      </c>
      <c r="U83">
        <v>405.24372899999997</v>
      </c>
      <c r="V83">
        <v>20.060421000000002</v>
      </c>
      <c r="W83">
        <v>39.942785000000001</v>
      </c>
      <c r="X83">
        <v>142.75074900000001</v>
      </c>
      <c r="Y83">
        <v>0</v>
      </c>
      <c r="Z83">
        <v>19.026337000000002</v>
      </c>
      <c r="AA83">
        <v>40.786696999999997</v>
      </c>
      <c r="AB83">
        <v>40.512340999999999</v>
      </c>
      <c r="AC83">
        <v>31.111841999999999</v>
      </c>
      <c r="AD83">
        <v>37.135857000000001</v>
      </c>
      <c r="AE83">
        <v>50.308022000000001</v>
      </c>
      <c r="AF83">
        <v>8.6689419999999995</v>
      </c>
      <c r="AG83">
        <v>39.552582999999998</v>
      </c>
      <c r="AH83">
        <v>142.096822</v>
      </c>
      <c r="AI83">
        <v>66.580196999999998</v>
      </c>
      <c r="AJ83">
        <v>0</v>
      </c>
      <c r="AK83">
        <v>53.407983000000002</v>
      </c>
      <c r="AL83">
        <v>80.399418999999995</v>
      </c>
      <c r="AM83">
        <v>16.053045000000001</v>
      </c>
      <c r="AN83">
        <v>0</v>
      </c>
      <c r="AO83">
        <v>0</v>
      </c>
      <c r="AP83">
        <v>7.4377420000000001</v>
      </c>
      <c r="AQ83">
        <v>25.034071000000001</v>
      </c>
      <c r="AR83">
        <v>44.870314</v>
      </c>
      <c r="AS83">
        <v>32.779383000000003</v>
      </c>
      <c r="AT83">
        <v>18.076587</v>
      </c>
      <c r="AU83">
        <v>0</v>
      </c>
      <c r="AV83">
        <v>0</v>
      </c>
      <c r="AW83">
        <v>0</v>
      </c>
      <c r="AX83">
        <v>0</v>
      </c>
      <c r="AY83">
        <v>2.165146</v>
      </c>
      <c r="AZ83">
        <v>2.3506580000000001</v>
      </c>
      <c r="BA83">
        <v>1.5925210000000001</v>
      </c>
      <c r="BB83">
        <v>1.347745</v>
      </c>
      <c r="BC83">
        <v>116.12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3353.4409369999994</v>
      </c>
    </row>
    <row r="84" spans="1:117">
      <c r="A84" t="s">
        <v>126</v>
      </c>
      <c r="B84">
        <v>0</v>
      </c>
      <c r="C84">
        <v>0</v>
      </c>
      <c r="D84">
        <v>7.5621929999999997</v>
      </c>
      <c r="E84">
        <v>0</v>
      </c>
      <c r="F84">
        <v>0</v>
      </c>
      <c r="G84">
        <v>34.18139</v>
      </c>
      <c r="H84">
        <v>0</v>
      </c>
      <c r="I84">
        <v>0</v>
      </c>
      <c r="J84">
        <v>42.789372</v>
      </c>
      <c r="K84">
        <v>666.01857099999995</v>
      </c>
      <c r="L84">
        <v>636.64005599999996</v>
      </c>
      <c r="M84">
        <v>90.274411000000001</v>
      </c>
      <c r="N84">
        <v>115.727243</v>
      </c>
      <c r="O84">
        <v>121.24825300000001</v>
      </c>
      <c r="P84">
        <v>125.790162</v>
      </c>
      <c r="Q84">
        <v>15.063461</v>
      </c>
      <c r="R84">
        <v>41.659484999999997</v>
      </c>
      <c r="S84">
        <v>25.848524999999999</v>
      </c>
      <c r="T84">
        <v>0.78383700000000001</v>
      </c>
      <c r="U84">
        <v>405.24372899999997</v>
      </c>
      <c r="V84">
        <v>20.060421000000002</v>
      </c>
      <c r="W84">
        <v>39.942785000000001</v>
      </c>
      <c r="X84">
        <v>142.75074900000001</v>
      </c>
      <c r="Y84">
        <v>0</v>
      </c>
      <c r="Z84">
        <v>19.026337000000002</v>
      </c>
      <c r="AA84">
        <v>40.786696999999997</v>
      </c>
      <c r="AB84">
        <v>40.512340999999999</v>
      </c>
      <c r="AC84">
        <v>31.111841999999999</v>
      </c>
      <c r="AD84">
        <v>37.135857000000001</v>
      </c>
      <c r="AE84">
        <v>50.308022000000001</v>
      </c>
      <c r="AF84">
        <v>8.6689419999999995</v>
      </c>
      <c r="AG84">
        <v>39.552582999999998</v>
      </c>
      <c r="AH84">
        <v>142.096822</v>
      </c>
      <c r="AI84">
        <v>66.580196999999998</v>
      </c>
      <c r="AJ84">
        <v>0</v>
      </c>
      <c r="AK84">
        <v>53.407983000000002</v>
      </c>
      <c r="AL84">
        <v>80.399418999999995</v>
      </c>
      <c r="AM84">
        <v>16.053045000000001</v>
      </c>
      <c r="AN84">
        <v>0</v>
      </c>
      <c r="AO84">
        <v>0</v>
      </c>
      <c r="AP84">
        <v>7.4377420000000001</v>
      </c>
      <c r="AQ84">
        <v>25.034071000000001</v>
      </c>
      <c r="AR84">
        <v>44.870314</v>
      </c>
      <c r="AS84">
        <v>32.779383000000003</v>
      </c>
      <c r="AT84">
        <v>18.076587</v>
      </c>
      <c r="AU84">
        <v>0</v>
      </c>
      <c r="AV84">
        <v>0</v>
      </c>
      <c r="AW84">
        <v>0</v>
      </c>
      <c r="AX84">
        <v>0</v>
      </c>
      <c r="AY84">
        <v>2.165146</v>
      </c>
      <c r="AZ84">
        <v>2.3506580000000001</v>
      </c>
      <c r="BA84">
        <v>1.5925210000000001</v>
      </c>
      <c r="BB84">
        <v>1.347745</v>
      </c>
      <c r="BC84">
        <v>116.12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3408.9988969999995</v>
      </c>
    </row>
    <row r="85" spans="1:117">
      <c r="A85" t="s">
        <v>127</v>
      </c>
      <c r="B85">
        <v>0</v>
      </c>
      <c r="C85">
        <v>0</v>
      </c>
      <c r="D85">
        <v>7.5621929999999997</v>
      </c>
      <c r="E85">
        <v>0</v>
      </c>
      <c r="F85">
        <v>0</v>
      </c>
      <c r="G85">
        <v>34.18139</v>
      </c>
      <c r="H85">
        <v>0</v>
      </c>
      <c r="I85">
        <v>0</v>
      </c>
      <c r="J85">
        <v>42.789372</v>
      </c>
      <c r="K85">
        <v>666.01857099999995</v>
      </c>
      <c r="L85">
        <v>636.64005599999996</v>
      </c>
      <c r="M85">
        <v>90.274411000000001</v>
      </c>
      <c r="N85">
        <v>115.727243</v>
      </c>
      <c r="O85">
        <v>121.24825300000001</v>
      </c>
      <c r="P85">
        <v>125.790162</v>
      </c>
      <c r="Q85">
        <v>15.063461</v>
      </c>
      <c r="R85">
        <v>41.659484999999997</v>
      </c>
      <c r="S85">
        <v>25.848524999999999</v>
      </c>
      <c r="T85">
        <v>0.78383700000000001</v>
      </c>
      <c r="U85">
        <v>405.24372899999997</v>
      </c>
      <c r="V85">
        <v>20.060421000000002</v>
      </c>
      <c r="W85">
        <v>39.942785000000001</v>
      </c>
      <c r="X85">
        <v>142.75074900000001</v>
      </c>
      <c r="Y85">
        <v>0</v>
      </c>
      <c r="Z85">
        <v>19.026337000000002</v>
      </c>
      <c r="AA85">
        <v>40.786696999999997</v>
      </c>
      <c r="AB85">
        <v>40.512340999999999</v>
      </c>
      <c r="AC85">
        <v>31.111841999999999</v>
      </c>
      <c r="AD85">
        <v>37.135857000000001</v>
      </c>
      <c r="AE85">
        <v>50.308022000000001</v>
      </c>
      <c r="AF85">
        <v>8.6689419999999995</v>
      </c>
      <c r="AG85">
        <v>39.552582999999998</v>
      </c>
      <c r="AH85">
        <v>142.096822</v>
      </c>
      <c r="AI85">
        <v>9.0715780000000006</v>
      </c>
      <c r="AJ85">
        <v>0</v>
      </c>
      <c r="AK85">
        <v>53.407983000000002</v>
      </c>
      <c r="AL85">
        <v>80.399418999999995</v>
      </c>
      <c r="AM85">
        <v>16.053045000000001</v>
      </c>
      <c r="AN85">
        <v>0</v>
      </c>
      <c r="AO85">
        <v>0</v>
      </c>
      <c r="AP85">
        <v>7.4377420000000001</v>
      </c>
      <c r="AQ85">
        <v>25.034071000000001</v>
      </c>
      <c r="AR85">
        <v>44.870314</v>
      </c>
      <c r="AS85">
        <v>32.779383000000003</v>
      </c>
      <c r="AT85">
        <v>18.076587</v>
      </c>
      <c r="AU85">
        <v>0</v>
      </c>
      <c r="AV85">
        <v>0</v>
      </c>
      <c r="AW85">
        <v>0</v>
      </c>
      <c r="AX85">
        <v>0</v>
      </c>
      <c r="AY85">
        <v>2.165146</v>
      </c>
      <c r="AZ85">
        <v>2.3506580000000001</v>
      </c>
      <c r="BA85">
        <v>1.5925210000000001</v>
      </c>
      <c r="BB85">
        <v>1.347745</v>
      </c>
      <c r="BC85">
        <v>116.12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3351.4902779999998</v>
      </c>
    </row>
    <row r="86" spans="1:117">
      <c r="A86" t="s">
        <v>128</v>
      </c>
      <c r="B86">
        <v>0</v>
      </c>
      <c r="C86">
        <v>0</v>
      </c>
      <c r="D86">
        <v>7.5621929999999997</v>
      </c>
      <c r="E86">
        <v>0</v>
      </c>
      <c r="F86">
        <v>0</v>
      </c>
      <c r="G86">
        <v>34.18139</v>
      </c>
      <c r="H86">
        <v>0</v>
      </c>
      <c r="I86">
        <v>0</v>
      </c>
      <c r="J86">
        <v>63.111072</v>
      </c>
      <c r="K86">
        <v>666.01857099999995</v>
      </c>
      <c r="L86">
        <v>636.64005599999996</v>
      </c>
      <c r="M86">
        <v>90.274411000000001</v>
      </c>
      <c r="N86">
        <v>115.727243</v>
      </c>
      <c r="O86">
        <v>121.24825300000001</v>
      </c>
      <c r="P86">
        <v>125.790162</v>
      </c>
      <c r="Q86">
        <v>15.063461</v>
      </c>
      <c r="R86">
        <v>41.659484999999997</v>
      </c>
      <c r="S86">
        <v>25.848524999999999</v>
      </c>
      <c r="T86">
        <v>0.78383700000000001</v>
      </c>
      <c r="U86">
        <v>405.24372899999997</v>
      </c>
      <c r="V86">
        <v>20.060421000000002</v>
      </c>
      <c r="W86">
        <v>39.942785000000001</v>
      </c>
      <c r="X86">
        <v>142.75074900000001</v>
      </c>
      <c r="Y86">
        <v>0</v>
      </c>
      <c r="Z86">
        <v>12.684225</v>
      </c>
      <c r="AA86">
        <v>40.786696999999997</v>
      </c>
      <c r="AB86">
        <v>40.512340999999999</v>
      </c>
      <c r="AC86">
        <v>29.586065999999999</v>
      </c>
      <c r="AD86">
        <v>37.135857000000001</v>
      </c>
      <c r="AE86">
        <v>50.308022000000001</v>
      </c>
      <c r="AF86">
        <v>8.1707280000000004</v>
      </c>
      <c r="AG86">
        <v>39.552582999999998</v>
      </c>
      <c r="AH86">
        <v>142.096822</v>
      </c>
      <c r="AI86">
        <v>3.6286309999999999</v>
      </c>
      <c r="AJ86">
        <v>0</v>
      </c>
      <c r="AK86">
        <v>53.407983000000002</v>
      </c>
      <c r="AL86">
        <v>80.399418999999995</v>
      </c>
      <c r="AM86">
        <v>16.053045000000001</v>
      </c>
      <c r="AN86">
        <v>0</v>
      </c>
      <c r="AO86">
        <v>0</v>
      </c>
      <c r="AP86">
        <v>7.4377420000000001</v>
      </c>
      <c r="AQ86">
        <v>25.034071000000001</v>
      </c>
      <c r="AR86">
        <v>44.870314</v>
      </c>
      <c r="AS86">
        <v>32.779383000000003</v>
      </c>
      <c r="AT86">
        <v>18.076587</v>
      </c>
      <c r="AU86">
        <v>0</v>
      </c>
      <c r="AV86">
        <v>0</v>
      </c>
      <c r="AW86">
        <v>0</v>
      </c>
      <c r="AX86">
        <v>0</v>
      </c>
      <c r="AY86">
        <v>2.1139000000000001</v>
      </c>
      <c r="AZ86">
        <v>2.3506580000000001</v>
      </c>
      <c r="BA86">
        <v>1.5925210000000001</v>
      </c>
      <c r="BB86">
        <v>1.347745</v>
      </c>
      <c r="BC86">
        <v>116.12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3357.9516830000002</v>
      </c>
    </row>
    <row r="87" spans="1:117">
      <c r="A87" t="s">
        <v>129</v>
      </c>
      <c r="B87">
        <v>0</v>
      </c>
      <c r="C87">
        <v>0</v>
      </c>
      <c r="D87">
        <v>8.1023510000000005</v>
      </c>
      <c r="E87">
        <v>0</v>
      </c>
      <c r="F87">
        <v>0</v>
      </c>
      <c r="G87">
        <v>28.378577</v>
      </c>
      <c r="H87">
        <v>0</v>
      </c>
      <c r="I87">
        <v>0</v>
      </c>
      <c r="J87">
        <v>63.111072</v>
      </c>
      <c r="K87">
        <v>666.01857099999995</v>
      </c>
      <c r="L87">
        <v>636.64005599999996</v>
      </c>
      <c r="M87">
        <v>90.274411000000001</v>
      </c>
      <c r="N87">
        <v>115.727243</v>
      </c>
      <c r="O87">
        <v>121.24825300000001</v>
      </c>
      <c r="P87">
        <v>125.790162</v>
      </c>
      <c r="Q87">
        <v>15.063461</v>
      </c>
      <c r="R87">
        <v>41.659484999999997</v>
      </c>
      <c r="S87">
        <v>25.848524999999999</v>
      </c>
      <c r="T87">
        <v>0.78383700000000001</v>
      </c>
      <c r="U87">
        <v>405.24372899999997</v>
      </c>
      <c r="V87">
        <v>20.060421000000002</v>
      </c>
      <c r="W87">
        <v>39.942785000000001</v>
      </c>
      <c r="X87">
        <v>142.75074900000001</v>
      </c>
      <c r="Y87">
        <v>0</v>
      </c>
      <c r="Z87">
        <v>12.684225</v>
      </c>
      <c r="AA87">
        <v>40.786696999999997</v>
      </c>
      <c r="AB87">
        <v>40.512340999999999</v>
      </c>
      <c r="AC87">
        <v>29.586065999999999</v>
      </c>
      <c r="AD87">
        <v>37.135857000000001</v>
      </c>
      <c r="AE87">
        <v>50.308022000000001</v>
      </c>
      <c r="AF87">
        <v>8.1707280000000004</v>
      </c>
      <c r="AG87">
        <v>39.552582999999998</v>
      </c>
      <c r="AH87">
        <v>142.096822</v>
      </c>
      <c r="AI87">
        <v>3.6286309999999999</v>
      </c>
      <c r="AJ87">
        <v>0</v>
      </c>
      <c r="AK87">
        <v>53.407983000000002</v>
      </c>
      <c r="AL87">
        <v>80.399418999999995</v>
      </c>
      <c r="AM87">
        <v>16.053045000000001</v>
      </c>
      <c r="AN87">
        <v>0</v>
      </c>
      <c r="AO87">
        <v>0</v>
      </c>
      <c r="AP87">
        <v>7.4377420000000001</v>
      </c>
      <c r="AQ87">
        <v>25.034071000000001</v>
      </c>
      <c r="AR87">
        <v>47.006995000000003</v>
      </c>
      <c r="AS87">
        <v>32.779383000000003</v>
      </c>
      <c r="AT87">
        <v>18.076587</v>
      </c>
      <c r="AU87">
        <v>0</v>
      </c>
      <c r="AV87">
        <v>0</v>
      </c>
      <c r="AW87">
        <v>0</v>
      </c>
      <c r="AX87">
        <v>0</v>
      </c>
      <c r="AY87">
        <v>2.1139000000000001</v>
      </c>
      <c r="AZ87">
        <v>2.3506580000000001</v>
      </c>
      <c r="BA87">
        <v>1.5925210000000001</v>
      </c>
      <c r="BB87">
        <v>1.347745</v>
      </c>
      <c r="BC87">
        <v>116.12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3354.8257090000006</v>
      </c>
    </row>
    <row r="88" spans="1:117">
      <c r="A88" t="s">
        <v>130</v>
      </c>
      <c r="B88">
        <v>0</v>
      </c>
      <c r="C88">
        <v>0</v>
      </c>
      <c r="D88">
        <v>8.1023510000000005</v>
      </c>
      <c r="E88">
        <v>0</v>
      </c>
      <c r="F88">
        <v>0</v>
      </c>
      <c r="G88">
        <v>28.378577</v>
      </c>
      <c r="H88">
        <v>0</v>
      </c>
      <c r="I88">
        <v>0</v>
      </c>
      <c r="J88">
        <v>61.696196999999998</v>
      </c>
      <c r="K88">
        <v>666.01857099999995</v>
      </c>
      <c r="L88">
        <v>636.64005599999996</v>
      </c>
      <c r="M88">
        <v>90.274411000000001</v>
      </c>
      <c r="N88">
        <v>115.727243</v>
      </c>
      <c r="O88">
        <v>121.24825300000001</v>
      </c>
      <c r="P88">
        <v>125.790162</v>
      </c>
      <c r="Q88">
        <v>15.063461</v>
      </c>
      <c r="R88">
        <v>41.659484999999997</v>
      </c>
      <c r="S88">
        <v>25.848524999999999</v>
      </c>
      <c r="T88">
        <v>0.78383700000000001</v>
      </c>
      <c r="U88">
        <v>405.24372899999997</v>
      </c>
      <c r="V88">
        <v>20.060421000000002</v>
      </c>
      <c r="W88">
        <v>39.942785000000001</v>
      </c>
      <c r="X88">
        <v>142.75074900000001</v>
      </c>
      <c r="Y88">
        <v>0</v>
      </c>
      <c r="Z88">
        <v>12.684225</v>
      </c>
      <c r="AA88">
        <v>40.786696999999997</v>
      </c>
      <c r="AB88">
        <v>40.512340999999999</v>
      </c>
      <c r="AC88">
        <v>29.586065999999999</v>
      </c>
      <c r="AD88">
        <v>37.135857000000001</v>
      </c>
      <c r="AE88">
        <v>50.308022000000001</v>
      </c>
      <c r="AF88">
        <v>8.1707280000000004</v>
      </c>
      <c r="AG88">
        <v>39.552582999999998</v>
      </c>
      <c r="AH88">
        <v>142.096822</v>
      </c>
      <c r="AI88">
        <v>3.6286309999999999</v>
      </c>
      <c r="AJ88">
        <v>0</v>
      </c>
      <c r="AK88">
        <v>53.407983000000002</v>
      </c>
      <c r="AL88">
        <v>80.399418999999995</v>
      </c>
      <c r="AM88">
        <v>16.053045000000001</v>
      </c>
      <c r="AN88">
        <v>0</v>
      </c>
      <c r="AO88">
        <v>0</v>
      </c>
      <c r="AP88">
        <v>7.4377420000000001</v>
      </c>
      <c r="AQ88">
        <v>25.034071000000001</v>
      </c>
      <c r="AR88">
        <v>47.006995000000003</v>
      </c>
      <c r="AS88">
        <v>32.779383000000003</v>
      </c>
      <c r="AT88">
        <v>18.076587</v>
      </c>
      <c r="AU88">
        <v>0</v>
      </c>
      <c r="AV88">
        <v>0</v>
      </c>
      <c r="AW88">
        <v>0</v>
      </c>
      <c r="AX88">
        <v>0</v>
      </c>
      <c r="AY88">
        <v>2.1139000000000001</v>
      </c>
      <c r="AZ88">
        <v>2.3506580000000001</v>
      </c>
      <c r="BA88">
        <v>1.5925210000000001</v>
      </c>
      <c r="BB88">
        <v>1.347745</v>
      </c>
      <c r="BC88">
        <v>116.12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3353.4108340000007</v>
      </c>
    </row>
    <row r="89" spans="1:117">
      <c r="A89" t="s">
        <v>131</v>
      </c>
      <c r="B89">
        <v>0</v>
      </c>
      <c r="C89">
        <v>0</v>
      </c>
      <c r="D89">
        <v>9.6769999999999996</v>
      </c>
      <c r="E89">
        <v>0</v>
      </c>
      <c r="F89">
        <v>0</v>
      </c>
      <c r="G89">
        <v>28.378577</v>
      </c>
      <c r="H89">
        <v>0</v>
      </c>
      <c r="I89">
        <v>0</v>
      </c>
      <c r="J89">
        <v>61.696196999999998</v>
      </c>
      <c r="K89">
        <v>666.01857099999995</v>
      </c>
      <c r="L89">
        <v>636.64005599999996</v>
      </c>
      <c r="M89">
        <v>90.274411000000001</v>
      </c>
      <c r="N89">
        <v>115.727243</v>
      </c>
      <c r="O89">
        <v>121.24825300000001</v>
      </c>
      <c r="P89">
        <v>125.790162</v>
      </c>
      <c r="Q89">
        <v>15.063461</v>
      </c>
      <c r="R89">
        <v>41.659484999999997</v>
      </c>
      <c r="S89">
        <v>25.848524999999999</v>
      </c>
      <c r="T89">
        <v>0.78383700000000001</v>
      </c>
      <c r="U89">
        <v>405.24372899999997</v>
      </c>
      <c r="V89">
        <v>20.060421000000002</v>
      </c>
      <c r="W89">
        <v>39.942785000000001</v>
      </c>
      <c r="X89">
        <v>142.75074900000001</v>
      </c>
      <c r="Y89">
        <v>0</v>
      </c>
      <c r="Z89">
        <v>12.684225</v>
      </c>
      <c r="AA89">
        <v>40.786696999999997</v>
      </c>
      <c r="AB89">
        <v>40.512340999999999</v>
      </c>
      <c r="AC89">
        <v>29.586065999999999</v>
      </c>
      <c r="AD89">
        <v>37.135857000000001</v>
      </c>
      <c r="AE89">
        <v>50.308022000000001</v>
      </c>
      <c r="AF89">
        <v>8.1707280000000004</v>
      </c>
      <c r="AG89">
        <v>39.552582999999998</v>
      </c>
      <c r="AH89">
        <v>142.096822</v>
      </c>
      <c r="AI89">
        <v>3.6286309999999999</v>
      </c>
      <c r="AJ89">
        <v>0</v>
      </c>
      <c r="AK89">
        <v>53.407983000000002</v>
      </c>
      <c r="AL89">
        <v>79.837185000000005</v>
      </c>
      <c r="AM89">
        <v>16.053045000000001</v>
      </c>
      <c r="AN89">
        <v>0</v>
      </c>
      <c r="AO89">
        <v>0</v>
      </c>
      <c r="AP89">
        <v>7.4377420000000001</v>
      </c>
      <c r="AQ89">
        <v>25.034071000000001</v>
      </c>
      <c r="AR89">
        <v>44.870314</v>
      </c>
      <c r="AS89">
        <v>32.779383000000003</v>
      </c>
      <c r="AT89">
        <v>18.076587</v>
      </c>
      <c r="AU89">
        <v>0</v>
      </c>
      <c r="AV89">
        <v>0</v>
      </c>
      <c r="AW89">
        <v>0</v>
      </c>
      <c r="AX89">
        <v>0</v>
      </c>
      <c r="AY89">
        <v>2.1139000000000001</v>
      </c>
      <c r="AZ89">
        <v>2.3506580000000001</v>
      </c>
      <c r="BA89">
        <v>1.5925210000000001</v>
      </c>
      <c r="BB89">
        <v>1.347745</v>
      </c>
      <c r="BC89">
        <v>116.12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3352.286568</v>
      </c>
    </row>
    <row r="90" spans="1:117">
      <c r="A90" t="s">
        <v>132</v>
      </c>
      <c r="B90">
        <v>0</v>
      </c>
      <c r="C90">
        <v>0</v>
      </c>
      <c r="D90">
        <v>9.6769999999999996</v>
      </c>
      <c r="E90">
        <v>0</v>
      </c>
      <c r="F90">
        <v>0</v>
      </c>
      <c r="G90">
        <v>28.378577</v>
      </c>
      <c r="H90">
        <v>0</v>
      </c>
      <c r="I90">
        <v>0</v>
      </c>
      <c r="J90">
        <v>61.696196999999998</v>
      </c>
      <c r="K90">
        <v>666.01857099999995</v>
      </c>
      <c r="L90">
        <v>636.64005599999996</v>
      </c>
      <c r="M90">
        <v>90.274411000000001</v>
      </c>
      <c r="N90">
        <v>115.727243</v>
      </c>
      <c r="O90">
        <v>121.24825300000001</v>
      </c>
      <c r="P90">
        <v>125.790162</v>
      </c>
      <c r="Q90">
        <v>15.063461</v>
      </c>
      <c r="R90">
        <v>41.659484999999997</v>
      </c>
      <c r="S90">
        <v>25.848524999999999</v>
      </c>
      <c r="T90">
        <v>0.78383700000000001</v>
      </c>
      <c r="U90">
        <v>405.24372899999997</v>
      </c>
      <c r="V90">
        <v>20.060421000000002</v>
      </c>
      <c r="W90">
        <v>39.942785000000001</v>
      </c>
      <c r="X90">
        <v>142.75074900000001</v>
      </c>
      <c r="Y90">
        <v>0</v>
      </c>
      <c r="Z90">
        <v>19.026337000000002</v>
      </c>
      <c r="AA90">
        <v>40.786696999999997</v>
      </c>
      <c r="AB90">
        <v>40.512340999999999</v>
      </c>
      <c r="AC90">
        <v>31.111841999999999</v>
      </c>
      <c r="AD90">
        <v>37.135857000000001</v>
      </c>
      <c r="AE90">
        <v>50.308022000000001</v>
      </c>
      <c r="AF90">
        <v>8.6689419999999995</v>
      </c>
      <c r="AG90">
        <v>39.552582999999998</v>
      </c>
      <c r="AH90">
        <v>142.096822</v>
      </c>
      <c r="AI90">
        <v>3.6286309999999999</v>
      </c>
      <c r="AJ90">
        <v>0</v>
      </c>
      <c r="AK90">
        <v>53.407983000000002</v>
      </c>
      <c r="AL90">
        <v>79.837185000000005</v>
      </c>
      <c r="AM90">
        <v>16.053045000000001</v>
      </c>
      <c r="AN90">
        <v>0</v>
      </c>
      <c r="AO90">
        <v>0</v>
      </c>
      <c r="AP90">
        <v>7.4377420000000001</v>
      </c>
      <c r="AQ90">
        <v>25.034071000000001</v>
      </c>
      <c r="AR90">
        <v>44.870314</v>
      </c>
      <c r="AS90">
        <v>32.779383000000003</v>
      </c>
      <c r="AT90">
        <v>18.076587</v>
      </c>
      <c r="AU90">
        <v>0</v>
      </c>
      <c r="AV90">
        <v>0</v>
      </c>
      <c r="AW90">
        <v>0</v>
      </c>
      <c r="AX90">
        <v>0</v>
      </c>
      <c r="AY90">
        <v>2.165146</v>
      </c>
      <c r="AZ90">
        <v>2.3506580000000001</v>
      </c>
      <c r="BA90">
        <v>1.5925210000000001</v>
      </c>
      <c r="BB90">
        <v>1.347745</v>
      </c>
      <c r="BC90">
        <v>116.12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3360.7039159999995</v>
      </c>
    </row>
    <row r="91" spans="1:117">
      <c r="A91" t="s">
        <v>133</v>
      </c>
      <c r="B91">
        <v>0</v>
      </c>
      <c r="C91">
        <v>0</v>
      </c>
      <c r="D91">
        <v>1.209625</v>
      </c>
      <c r="E91">
        <v>0</v>
      </c>
      <c r="F91">
        <v>0</v>
      </c>
      <c r="G91">
        <v>18.701577</v>
      </c>
      <c r="H91">
        <v>0</v>
      </c>
      <c r="I91">
        <v>0</v>
      </c>
      <c r="J91">
        <v>41.374496999999998</v>
      </c>
      <c r="K91">
        <v>666.01857099999995</v>
      </c>
      <c r="L91">
        <v>636.64005599999996</v>
      </c>
      <c r="M91">
        <v>90.274411000000001</v>
      </c>
      <c r="N91">
        <v>115.727243</v>
      </c>
      <c r="O91">
        <v>121.24825300000001</v>
      </c>
      <c r="P91">
        <v>116.147502</v>
      </c>
      <c r="Q91">
        <v>15.063461</v>
      </c>
      <c r="R91">
        <v>41.659484999999997</v>
      </c>
      <c r="S91">
        <v>25.848524999999999</v>
      </c>
      <c r="T91">
        <v>0.78383700000000001</v>
      </c>
      <c r="U91">
        <v>405.24372899999997</v>
      </c>
      <c r="V91">
        <v>20.060421000000002</v>
      </c>
      <c r="W91">
        <v>39.942785000000001</v>
      </c>
      <c r="X91">
        <v>142.75074900000001</v>
      </c>
      <c r="Y91">
        <v>0</v>
      </c>
      <c r="Z91">
        <v>19.026337000000002</v>
      </c>
      <c r="AA91">
        <v>40.786696999999997</v>
      </c>
      <c r="AB91">
        <v>40.512340999999999</v>
      </c>
      <c r="AC91">
        <v>31.111841999999999</v>
      </c>
      <c r="AD91">
        <v>37.135857000000001</v>
      </c>
      <c r="AE91">
        <v>50.308022000000001</v>
      </c>
      <c r="AF91">
        <v>8.6689419999999995</v>
      </c>
      <c r="AG91">
        <v>39.552582999999998</v>
      </c>
      <c r="AH91">
        <v>142.096822</v>
      </c>
      <c r="AI91">
        <v>3.6286309999999999</v>
      </c>
      <c r="AJ91">
        <v>0</v>
      </c>
      <c r="AK91">
        <v>53.407983000000002</v>
      </c>
      <c r="AL91">
        <v>79.837185000000005</v>
      </c>
      <c r="AM91">
        <v>16.053045000000001</v>
      </c>
      <c r="AN91">
        <v>0</v>
      </c>
      <c r="AO91">
        <v>0</v>
      </c>
      <c r="AP91">
        <v>7.4377420000000001</v>
      </c>
      <c r="AQ91">
        <v>25.034071000000001</v>
      </c>
      <c r="AR91">
        <v>44.870314</v>
      </c>
      <c r="AS91">
        <v>32.779383000000003</v>
      </c>
      <c r="AT91">
        <v>17.228621</v>
      </c>
      <c r="AU91">
        <v>0</v>
      </c>
      <c r="AV91">
        <v>0</v>
      </c>
      <c r="AW91">
        <v>0</v>
      </c>
      <c r="AX91">
        <v>0</v>
      </c>
      <c r="AY91">
        <v>2.165146</v>
      </c>
      <c r="AZ91">
        <v>2.3506580000000001</v>
      </c>
      <c r="BA91">
        <v>1.5925210000000001</v>
      </c>
      <c r="BB91">
        <v>1.347745</v>
      </c>
      <c r="BC91">
        <v>116.12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3311.7472149999999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18.701577</v>
      </c>
      <c r="H92">
        <v>0</v>
      </c>
      <c r="I92">
        <v>0</v>
      </c>
      <c r="J92">
        <v>41.374496999999998</v>
      </c>
      <c r="K92">
        <v>666.01857099999995</v>
      </c>
      <c r="L92">
        <v>636.64005599999996</v>
      </c>
      <c r="M92">
        <v>90.274411000000001</v>
      </c>
      <c r="N92">
        <v>115.727243</v>
      </c>
      <c r="O92">
        <v>121.24825300000001</v>
      </c>
      <c r="P92">
        <v>116.147502</v>
      </c>
      <c r="Q92">
        <v>15.063461</v>
      </c>
      <c r="R92">
        <v>41.659484999999997</v>
      </c>
      <c r="S92">
        <v>25.848524999999999</v>
      </c>
      <c r="T92">
        <v>0.78383700000000001</v>
      </c>
      <c r="U92">
        <v>405.24372899999997</v>
      </c>
      <c r="V92">
        <v>20.060421000000002</v>
      </c>
      <c r="W92">
        <v>39.942785000000001</v>
      </c>
      <c r="X92">
        <v>142.75074900000001</v>
      </c>
      <c r="Y92">
        <v>0</v>
      </c>
      <c r="Z92">
        <v>19.026337000000002</v>
      </c>
      <c r="AA92">
        <v>40.786696999999997</v>
      </c>
      <c r="AB92">
        <v>40.512340999999999</v>
      </c>
      <c r="AC92">
        <v>31.111841999999999</v>
      </c>
      <c r="AD92">
        <v>37.135857000000001</v>
      </c>
      <c r="AE92">
        <v>50.308022000000001</v>
      </c>
      <c r="AF92">
        <v>8.6689419999999995</v>
      </c>
      <c r="AG92">
        <v>39.552582999999998</v>
      </c>
      <c r="AH92">
        <v>142.096822</v>
      </c>
      <c r="AI92">
        <v>3.6286309999999999</v>
      </c>
      <c r="AJ92">
        <v>0</v>
      </c>
      <c r="AK92">
        <v>53.407983000000002</v>
      </c>
      <c r="AL92">
        <v>79.837185000000005</v>
      </c>
      <c r="AM92">
        <v>16.053045000000001</v>
      </c>
      <c r="AN92">
        <v>0</v>
      </c>
      <c r="AO92">
        <v>0</v>
      </c>
      <c r="AP92">
        <v>7.4377420000000001</v>
      </c>
      <c r="AQ92">
        <v>25.034071000000001</v>
      </c>
      <c r="AR92">
        <v>44.870314</v>
      </c>
      <c r="AS92">
        <v>32.779383000000003</v>
      </c>
      <c r="AT92">
        <v>15.601376</v>
      </c>
      <c r="AU92">
        <v>0</v>
      </c>
      <c r="AV92">
        <v>0</v>
      </c>
      <c r="AW92">
        <v>0</v>
      </c>
      <c r="AX92">
        <v>0</v>
      </c>
      <c r="AY92">
        <v>2.165146</v>
      </c>
      <c r="AZ92">
        <v>2.3506580000000001</v>
      </c>
      <c r="BA92">
        <v>1.5925210000000001</v>
      </c>
      <c r="BB92">
        <v>1.347745</v>
      </c>
      <c r="BC92">
        <v>116.12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3308.9103449999998</v>
      </c>
    </row>
    <row r="93" spans="1:117">
      <c r="A93" t="s">
        <v>135</v>
      </c>
      <c r="B93">
        <v>0</v>
      </c>
      <c r="C93">
        <v>0</v>
      </c>
      <c r="D93">
        <v>16.635439999999999</v>
      </c>
      <c r="E93">
        <v>0</v>
      </c>
      <c r="F93">
        <v>0</v>
      </c>
      <c r="G93">
        <v>47.732576999999999</v>
      </c>
      <c r="H93">
        <v>0</v>
      </c>
      <c r="I93">
        <v>0</v>
      </c>
      <c r="J93">
        <v>60.424833</v>
      </c>
      <c r="K93">
        <v>666.01857099999995</v>
      </c>
      <c r="L93">
        <v>636.64005599999996</v>
      </c>
      <c r="M93">
        <v>90.274411000000001</v>
      </c>
      <c r="N93">
        <v>115.727243</v>
      </c>
      <c r="O93">
        <v>121.24825300000001</v>
      </c>
      <c r="P93">
        <v>124.461049</v>
      </c>
      <c r="Q93">
        <v>15.063461</v>
      </c>
      <c r="R93">
        <v>41.659484999999997</v>
      </c>
      <c r="S93">
        <v>25.848524999999999</v>
      </c>
      <c r="T93">
        <v>0.78383700000000001</v>
      </c>
      <c r="U93">
        <v>405.24372899999997</v>
      </c>
      <c r="V93">
        <v>20.060421000000002</v>
      </c>
      <c r="W93">
        <v>39.942785000000001</v>
      </c>
      <c r="X93">
        <v>142.75074900000001</v>
      </c>
      <c r="Y93">
        <v>0</v>
      </c>
      <c r="Z93">
        <v>19.026337000000002</v>
      </c>
      <c r="AA93">
        <v>40.786696999999997</v>
      </c>
      <c r="AB93">
        <v>40.512340999999999</v>
      </c>
      <c r="AC93">
        <v>31.111841999999999</v>
      </c>
      <c r="AD93">
        <v>37.135857000000001</v>
      </c>
      <c r="AE93">
        <v>50.308022000000001</v>
      </c>
      <c r="AF93">
        <v>8.6689419999999995</v>
      </c>
      <c r="AG93">
        <v>39.552582999999998</v>
      </c>
      <c r="AH93">
        <v>142.096822</v>
      </c>
      <c r="AI93">
        <v>3.6286309999999999</v>
      </c>
      <c r="AJ93">
        <v>0</v>
      </c>
      <c r="AK93">
        <v>53.407983000000002</v>
      </c>
      <c r="AL93">
        <v>79.837185000000005</v>
      </c>
      <c r="AM93">
        <v>16.053045000000001</v>
      </c>
      <c r="AN93">
        <v>0</v>
      </c>
      <c r="AO93">
        <v>0</v>
      </c>
      <c r="AP93">
        <v>7.4377420000000001</v>
      </c>
      <c r="AQ93">
        <v>25.034071000000001</v>
      </c>
      <c r="AR93">
        <v>44.870314</v>
      </c>
      <c r="AS93">
        <v>32.779383000000003</v>
      </c>
      <c r="AT93">
        <v>17.497014</v>
      </c>
      <c r="AU93">
        <v>0</v>
      </c>
      <c r="AV93">
        <v>0</v>
      </c>
      <c r="AW93">
        <v>0</v>
      </c>
      <c r="AX93">
        <v>0</v>
      </c>
      <c r="AY93">
        <v>2.165146</v>
      </c>
      <c r="AZ93">
        <v>2.3506580000000001</v>
      </c>
      <c r="BA93">
        <v>1.5925210000000001</v>
      </c>
      <c r="BB93">
        <v>1.347745</v>
      </c>
      <c r="BC93">
        <v>116.12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3383.8363059999997</v>
      </c>
    </row>
    <row r="94" spans="1:117">
      <c r="A94" t="s">
        <v>136</v>
      </c>
      <c r="B94">
        <v>0</v>
      </c>
      <c r="C94">
        <v>0</v>
      </c>
      <c r="D94">
        <v>16.635439999999999</v>
      </c>
      <c r="E94">
        <v>0</v>
      </c>
      <c r="F94">
        <v>0</v>
      </c>
      <c r="G94">
        <v>47.732576999999999</v>
      </c>
      <c r="H94">
        <v>0</v>
      </c>
      <c r="I94">
        <v>0</v>
      </c>
      <c r="J94">
        <v>60.424833</v>
      </c>
      <c r="K94">
        <v>666.01857099999995</v>
      </c>
      <c r="L94">
        <v>636.64005599999996</v>
      </c>
      <c r="M94">
        <v>90.274411000000001</v>
      </c>
      <c r="N94">
        <v>115.727243</v>
      </c>
      <c r="O94">
        <v>121.24825300000001</v>
      </c>
      <c r="P94">
        <v>125.790162</v>
      </c>
      <c r="Q94">
        <v>15.063461</v>
      </c>
      <c r="R94">
        <v>41.659484999999997</v>
      </c>
      <c r="S94">
        <v>25.848524999999999</v>
      </c>
      <c r="T94">
        <v>0.78383700000000001</v>
      </c>
      <c r="U94">
        <v>405.24372899999997</v>
      </c>
      <c r="V94">
        <v>20.060421000000002</v>
      </c>
      <c r="W94">
        <v>39.942785000000001</v>
      </c>
      <c r="X94">
        <v>142.75074900000001</v>
      </c>
      <c r="Y94">
        <v>0</v>
      </c>
      <c r="Z94">
        <v>19.026337000000002</v>
      </c>
      <c r="AA94">
        <v>40.786696999999997</v>
      </c>
      <c r="AB94">
        <v>40.512340999999999</v>
      </c>
      <c r="AC94">
        <v>31.111841999999999</v>
      </c>
      <c r="AD94">
        <v>37.135857000000001</v>
      </c>
      <c r="AE94">
        <v>50.308022000000001</v>
      </c>
      <c r="AF94">
        <v>8.6689419999999995</v>
      </c>
      <c r="AG94">
        <v>39.552582999999998</v>
      </c>
      <c r="AH94">
        <v>142.096822</v>
      </c>
      <c r="AI94">
        <v>3.6286309999999999</v>
      </c>
      <c r="AJ94">
        <v>0</v>
      </c>
      <c r="AK94">
        <v>53.407983000000002</v>
      </c>
      <c r="AL94">
        <v>79.837185000000005</v>
      </c>
      <c r="AM94">
        <v>16.053045000000001</v>
      </c>
      <c r="AN94">
        <v>0</v>
      </c>
      <c r="AO94">
        <v>0</v>
      </c>
      <c r="AP94">
        <v>7.4377420000000001</v>
      </c>
      <c r="AQ94">
        <v>25.034071000000001</v>
      </c>
      <c r="AR94">
        <v>44.870314</v>
      </c>
      <c r="AS94">
        <v>32.779383000000003</v>
      </c>
      <c r="AT94">
        <v>17.736746</v>
      </c>
      <c r="AU94">
        <v>0</v>
      </c>
      <c r="AV94">
        <v>0</v>
      </c>
      <c r="AW94">
        <v>0</v>
      </c>
      <c r="AX94">
        <v>0</v>
      </c>
      <c r="AY94">
        <v>2.165146</v>
      </c>
      <c r="AZ94">
        <v>2.3506580000000001</v>
      </c>
      <c r="BA94">
        <v>1.5925210000000001</v>
      </c>
      <c r="BB94">
        <v>1.347745</v>
      </c>
      <c r="BC94">
        <v>116.12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3385.4051509999995</v>
      </c>
    </row>
    <row r="95" spans="1:117">
      <c r="A95" t="s">
        <v>137</v>
      </c>
      <c r="B95">
        <v>0</v>
      </c>
      <c r="C95">
        <v>0</v>
      </c>
      <c r="D95">
        <v>17.141257</v>
      </c>
      <c r="E95">
        <v>0</v>
      </c>
      <c r="F95">
        <v>0</v>
      </c>
      <c r="G95">
        <v>48.054434000000001</v>
      </c>
      <c r="H95">
        <v>0</v>
      </c>
      <c r="I95">
        <v>0</v>
      </c>
      <c r="J95">
        <v>60.424833</v>
      </c>
      <c r="K95">
        <v>666.01857099999995</v>
      </c>
      <c r="L95">
        <v>636.64005599999996</v>
      </c>
      <c r="M95">
        <v>90.274411000000001</v>
      </c>
      <c r="N95">
        <v>115.727243</v>
      </c>
      <c r="O95">
        <v>121.24825300000001</v>
      </c>
      <c r="P95">
        <v>125.790162</v>
      </c>
      <c r="Q95">
        <v>15.063461</v>
      </c>
      <c r="R95">
        <v>41.659484999999997</v>
      </c>
      <c r="S95">
        <v>25.848524999999999</v>
      </c>
      <c r="T95">
        <v>0.78383700000000001</v>
      </c>
      <c r="U95">
        <v>405.24372899999997</v>
      </c>
      <c r="V95">
        <v>20.060421000000002</v>
      </c>
      <c r="W95">
        <v>39.942785000000001</v>
      </c>
      <c r="X95">
        <v>142.75074900000001</v>
      </c>
      <c r="Y95">
        <v>0</v>
      </c>
      <c r="Z95">
        <v>12.684225</v>
      </c>
      <c r="AA95">
        <v>40.786696999999997</v>
      </c>
      <c r="AB95">
        <v>40.512340999999999</v>
      </c>
      <c r="AC95">
        <v>29.586065999999999</v>
      </c>
      <c r="AD95">
        <v>37.135857000000001</v>
      </c>
      <c r="AE95">
        <v>50.308022000000001</v>
      </c>
      <c r="AF95">
        <v>8.1707280000000004</v>
      </c>
      <c r="AG95">
        <v>39.552582999999998</v>
      </c>
      <c r="AH95">
        <v>142.096822</v>
      </c>
      <c r="AI95">
        <v>15.551277000000001</v>
      </c>
      <c r="AJ95">
        <v>0</v>
      </c>
      <c r="AK95">
        <v>53.407983000000002</v>
      </c>
      <c r="AL95">
        <v>79.837185000000005</v>
      </c>
      <c r="AM95">
        <v>16.053045000000001</v>
      </c>
      <c r="AN95">
        <v>0</v>
      </c>
      <c r="AO95">
        <v>0</v>
      </c>
      <c r="AP95">
        <v>7.4377420000000001</v>
      </c>
      <c r="AQ95">
        <v>25.034071000000001</v>
      </c>
      <c r="AR95">
        <v>44.870314</v>
      </c>
      <c r="AS95">
        <v>32.779383000000003</v>
      </c>
      <c r="AT95">
        <v>17.745547999999999</v>
      </c>
      <c r="AU95">
        <v>0</v>
      </c>
      <c r="AV95">
        <v>0</v>
      </c>
      <c r="AW95">
        <v>0</v>
      </c>
      <c r="AX95">
        <v>0</v>
      </c>
      <c r="AY95">
        <v>2.1139000000000001</v>
      </c>
      <c r="AZ95">
        <v>2.3506580000000001</v>
      </c>
      <c r="BA95">
        <v>1.5925210000000001</v>
      </c>
      <c r="BB95">
        <v>1.347745</v>
      </c>
      <c r="BC95">
        <v>116.12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3389.7469249999999</v>
      </c>
    </row>
    <row r="96" spans="1:117">
      <c r="A96" t="s">
        <v>138</v>
      </c>
      <c r="B96">
        <v>0</v>
      </c>
      <c r="C96">
        <v>0</v>
      </c>
      <c r="D96">
        <v>17.141257</v>
      </c>
      <c r="E96">
        <v>0</v>
      </c>
      <c r="F96">
        <v>0</v>
      </c>
      <c r="G96">
        <v>48.054434000000001</v>
      </c>
      <c r="H96">
        <v>0</v>
      </c>
      <c r="I96">
        <v>0</v>
      </c>
      <c r="J96">
        <v>60.424833</v>
      </c>
      <c r="K96">
        <v>666.01857099999995</v>
      </c>
      <c r="L96">
        <v>636.64005599999996</v>
      </c>
      <c r="M96">
        <v>90.274411000000001</v>
      </c>
      <c r="N96">
        <v>115.727243</v>
      </c>
      <c r="O96">
        <v>121.24825300000001</v>
      </c>
      <c r="P96">
        <v>125.790162</v>
      </c>
      <c r="Q96">
        <v>15.063461</v>
      </c>
      <c r="R96">
        <v>41.659484999999997</v>
      </c>
      <c r="S96">
        <v>25.848524999999999</v>
      </c>
      <c r="T96">
        <v>0.78383700000000001</v>
      </c>
      <c r="U96">
        <v>405.24372899999997</v>
      </c>
      <c r="V96">
        <v>20.060421000000002</v>
      </c>
      <c r="W96">
        <v>39.942785000000001</v>
      </c>
      <c r="X96">
        <v>142.75074900000001</v>
      </c>
      <c r="Y96">
        <v>0</v>
      </c>
      <c r="Z96">
        <v>12.684225</v>
      </c>
      <c r="AA96">
        <v>40.786696999999997</v>
      </c>
      <c r="AB96">
        <v>40.512340999999999</v>
      </c>
      <c r="AC96">
        <v>29.586065999999999</v>
      </c>
      <c r="AD96">
        <v>37.135857000000001</v>
      </c>
      <c r="AE96">
        <v>50.308022000000001</v>
      </c>
      <c r="AF96">
        <v>8.1707280000000004</v>
      </c>
      <c r="AG96">
        <v>39.552582999999998</v>
      </c>
      <c r="AH96">
        <v>142.096822</v>
      </c>
      <c r="AI96">
        <v>15.551277000000001</v>
      </c>
      <c r="AJ96">
        <v>0</v>
      </c>
      <c r="AK96">
        <v>53.407983000000002</v>
      </c>
      <c r="AL96">
        <v>79.837185000000005</v>
      </c>
      <c r="AM96">
        <v>16.053045000000001</v>
      </c>
      <c r="AN96">
        <v>0</v>
      </c>
      <c r="AO96">
        <v>0</v>
      </c>
      <c r="AP96">
        <v>7.4377420000000001</v>
      </c>
      <c r="AQ96">
        <v>25.034071000000001</v>
      </c>
      <c r="AR96">
        <v>44.870314</v>
      </c>
      <c r="AS96">
        <v>32.779383000000003</v>
      </c>
      <c r="AT96">
        <v>15.633005000000001</v>
      </c>
      <c r="AU96">
        <v>0</v>
      </c>
      <c r="AV96">
        <v>0</v>
      </c>
      <c r="AW96">
        <v>0</v>
      </c>
      <c r="AX96">
        <v>0</v>
      </c>
      <c r="AY96">
        <v>2.1139000000000001</v>
      </c>
      <c r="AZ96">
        <v>2.3506580000000001</v>
      </c>
      <c r="BA96">
        <v>1.5925210000000001</v>
      </c>
      <c r="BB96">
        <v>1.347745</v>
      </c>
      <c r="BC96">
        <v>116.12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3387.6343820000002</v>
      </c>
    </row>
    <row r="97" spans="1:117">
      <c r="A97" t="s">
        <v>139</v>
      </c>
      <c r="B97">
        <v>0</v>
      </c>
      <c r="C97">
        <v>0</v>
      </c>
      <c r="D97">
        <v>3.7953749999999999</v>
      </c>
      <c r="E97">
        <v>0</v>
      </c>
      <c r="F97">
        <v>0</v>
      </c>
      <c r="G97">
        <v>19.023434000000002</v>
      </c>
      <c r="H97">
        <v>0</v>
      </c>
      <c r="I97">
        <v>0</v>
      </c>
      <c r="J97">
        <v>60.424833</v>
      </c>
      <c r="K97">
        <v>666.01857099999995</v>
      </c>
      <c r="L97">
        <v>636.64005599999996</v>
      </c>
      <c r="M97">
        <v>90.274411000000001</v>
      </c>
      <c r="N97">
        <v>115.727243</v>
      </c>
      <c r="O97">
        <v>121.24825300000001</v>
      </c>
      <c r="P97">
        <v>125.790162</v>
      </c>
      <c r="Q97">
        <v>15.063461</v>
      </c>
      <c r="R97">
        <v>41.659484999999997</v>
      </c>
      <c r="S97">
        <v>25.848524999999999</v>
      </c>
      <c r="T97">
        <v>0.78383700000000001</v>
      </c>
      <c r="U97">
        <v>405.24372899999997</v>
      </c>
      <c r="V97">
        <v>20.060421000000002</v>
      </c>
      <c r="W97">
        <v>39.942785000000001</v>
      </c>
      <c r="X97">
        <v>142.75074900000001</v>
      </c>
      <c r="Y97">
        <v>0</v>
      </c>
      <c r="Z97">
        <v>12.684225</v>
      </c>
      <c r="AA97">
        <v>40.786696999999997</v>
      </c>
      <c r="AB97">
        <v>40.512340999999999</v>
      </c>
      <c r="AC97">
        <v>29.586065999999999</v>
      </c>
      <c r="AD97">
        <v>37.135857000000001</v>
      </c>
      <c r="AE97">
        <v>50.308022000000001</v>
      </c>
      <c r="AF97">
        <v>8.1707280000000004</v>
      </c>
      <c r="AG97">
        <v>39.552582999999998</v>
      </c>
      <c r="AH97">
        <v>142.096822</v>
      </c>
      <c r="AI97">
        <v>15.551277000000001</v>
      </c>
      <c r="AJ97">
        <v>0</v>
      </c>
      <c r="AK97">
        <v>53.407983000000002</v>
      </c>
      <c r="AL97">
        <v>78.712717999999995</v>
      </c>
      <c r="AM97">
        <v>16.053045000000001</v>
      </c>
      <c r="AN97">
        <v>0</v>
      </c>
      <c r="AO97">
        <v>0</v>
      </c>
      <c r="AP97">
        <v>7.4377420000000001</v>
      </c>
      <c r="AQ97">
        <v>25.034071000000001</v>
      </c>
      <c r="AR97">
        <v>44.870314</v>
      </c>
      <c r="AS97">
        <v>32.779383000000003</v>
      </c>
      <c r="AT97">
        <v>14.478465999999999</v>
      </c>
      <c r="AU97">
        <v>0</v>
      </c>
      <c r="AV97">
        <v>0</v>
      </c>
      <c r="AW97">
        <v>0</v>
      </c>
      <c r="AX97">
        <v>0</v>
      </c>
      <c r="AY97">
        <v>2.1139000000000001</v>
      </c>
      <c r="AZ97">
        <v>2.3506580000000001</v>
      </c>
      <c r="BA97">
        <v>1.5925210000000001</v>
      </c>
      <c r="BB97">
        <v>1.347745</v>
      </c>
      <c r="BC97">
        <v>116.12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3342.9784940000004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19.023434000000002</v>
      </c>
      <c r="H98">
        <v>0</v>
      </c>
      <c r="I98">
        <v>0</v>
      </c>
      <c r="J98">
        <v>60.424833</v>
      </c>
      <c r="K98">
        <v>666.01857099999995</v>
      </c>
      <c r="L98">
        <v>636.64005599999996</v>
      </c>
      <c r="M98">
        <v>90.274411000000001</v>
      </c>
      <c r="N98">
        <v>115.727243</v>
      </c>
      <c r="O98">
        <v>121.24825300000001</v>
      </c>
      <c r="P98">
        <v>125.790162</v>
      </c>
      <c r="Q98">
        <v>15.063461</v>
      </c>
      <c r="R98">
        <v>41.659484999999997</v>
      </c>
      <c r="S98">
        <v>25.848524999999999</v>
      </c>
      <c r="T98">
        <v>0.78383700000000001</v>
      </c>
      <c r="U98">
        <v>405.24372899999997</v>
      </c>
      <c r="V98">
        <v>20.060421000000002</v>
      </c>
      <c r="W98">
        <v>39.942785000000001</v>
      </c>
      <c r="X98">
        <v>142.75074900000001</v>
      </c>
      <c r="Y98">
        <v>0</v>
      </c>
      <c r="Z98">
        <v>12.684225</v>
      </c>
      <c r="AA98">
        <v>40.786696999999997</v>
      </c>
      <c r="AB98">
        <v>40.512340999999999</v>
      </c>
      <c r="AC98">
        <v>29.586065999999999</v>
      </c>
      <c r="AD98">
        <v>37.135857000000001</v>
      </c>
      <c r="AE98">
        <v>50.308022000000001</v>
      </c>
      <c r="AF98">
        <v>8.1707280000000004</v>
      </c>
      <c r="AG98">
        <v>39.552582999999998</v>
      </c>
      <c r="AH98">
        <v>142.096822</v>
      </c>
      <c r="AI98">
        <v>15.551277000000001</v>
      </c>
      <c r="AJ98">
        <v>0</v>
      </c>
      <c r="AK98">
        <v>53.407983000000002</v>
      </c>
      <c r="AL98">
        <v>78.712717999999995</v>
      </c>
      <c r="AM98">
        <v>16.053045000000001</v>
      </c>
      <c r="AN98">
        <v>0</v>
      </c>
      <c r="AO98">
        <v>0</v>
      </c>
      <c r="AP98">
        <v>7.4377420000000001</v>
      </c>
      <c r="AQ98">
        <v>25.034071000000001</v>
      </c>
      <c r="AR98">
        <v>44.870314</v>
      </c>
      <c r="AS98">
        <v>32.779383000000003</v>
      </c>
      <c r="AT98">
        <v>13.878522999999999</v>
      </c>
      <c r="AU98">
        <v>0</v>
      </c>
      <c r="AV98">
        <v>0</v>
      </c>
      <c r="AW98">
        <v>0</v>
      </c>
      <c r="AX98">
        <v>0</v>
      </c>
      <c r="AY98">
        <v>2.1139000000000001</v>
      </c>
      <c r="AZ98">
        <v>2.3506580000000001</v>
      </c>
      <c r="BA98">
        <v>1.5925210000000001</v>
      </c>
      <c r="BB98">
        <v>1.347745</v>
      </c>
      <c r="BC98">
        <v>116.12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3338.5831760000005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3.6705891500000004E-2</v>
      </c>
      <c r="E99">
        <f t="shared" si="2"/>
        <v>0</v>
      </c>
      <c r="F99">
        <f t="shared" si="2"/>
        <v>0</v>
      </c>
      <c r="G99">
        <f t="shared" si="2"/>
        <v>0.27490711174999988</v>
      </c>
      <c r="H99">
        <f t="shared" si="2"/>
        <v>0</v>
      </c>
      <c r="I99">
        <f t="shared" si="2"/>
        <v>0</v>
      </c>
      <c r="J99">
        <f t="shared" si="2"/>
        <v>0.39277766425000005</v>
      </c>
      <c r="K99">
        <f t="shared" si="2"/>
        <v>12.918824756749999</v>
      </c>
      <c r="L99">
        <f t="shared" si="2"/>
        <v>13.284892753249975</v>
      </c>
      <c r="M99">
        <f t="shared" si="2"/>
        <v>2.1669385852500049</v>
      </c>
      <c r="N99">
        <f t="shared" si="2"/>
        <v>2.7774538319999973</v>
      </c>
      <c r="O99">
        <f t="shared" si="2"/>
        <v>2.9099580719999971</v>
      </c>
      <c r="P99">
        <f t="shared" si="2"/>
        <v>2.8873009542499952</v>
      </c>
      <c r="Q99">
        <f t="shared" si="2"/>
        <v>0.37448530225000026</v>
      </c>
      <c r="R99">
        <f t="shared" si="2"/>
        <v>0.91361966300000097</v>
      </c>
      <c r="S99">
        <f t="shared" si="2"/>
        <v>0.47776476050000094</v>
      </c>
      <c r="T99">
        <f t="shared" si="2"/>
        <v>1.561966549999998E-2</v>
      </c>
      <c r="U99">
        <f t="shared" si="2"/>
        <v>9.7258494960000199</v>
      </c>
      <c r="V99">
        <f t="shared" si="2"/>
        <v>0.4691396059999991</v>
      </c>
      <c r="W99">
        <f t="shared" si="2"/>
        <v>0.97316040125000025</v>
      </c>
      <c r="X99">
        <f t="shared" si="2"/>
        <v>3.3616568300000051</v>
      </c>
      <c r="Y99">
        <f t="shared" si="2"/>
        <v>0</v>
      </c>
      <c r="Z99">
        <f t="shared" si="2"/>
        <v>0.31869114825</v>
      </c>
      <c r="AA99">
        <f t="shared" si="2"/>
        <v>0.71041723324999995</v>
      </c>
      <c r="AB99">
        <f t="shared" si="2"/>
        <v>0.97229618400000184</v>
      </c>
      <c r="AC99">
        <f t="shared" si="2"/>
        <v>0.7146429119999993</v>
      </c>
      <c r="AD99">
        <f t="shared" si="2"/>
        <v>0.63751006325000048</v>
      </c>
      <c r="AE99">
        <f t="shared" si="2"/>
        <v>1.2073925280000022</v>
      </c>
      <c r="AF99">
        <f t="shared" si="2"/>
        <v>0.16211919000000022</v>
      </c>
      <c r="AG99">
        <f t="shared" si="2"/>
        <v>0.94926199200000105</v>
      </c>
      <c r="AH99">
        <f t="shared" si="2"/>
        <v>3.226422447</v>
      </c>
      <c r="AI99">
        <f t="shared" si="2"/>
        <v>0.33551360775000028</v>
      </c>
      <c r="AJ99">
        <f t="shared" si="2"/>
        <v>0</v>
      </c>
      <c r="AK99">
        <f t="shared" si="2"/>
        <v>1.2817915920000011</v>
      </c>
      <c r="AL99">
        <f t="shared" si="2"/>
        <v>1.9085585137500023</v>
      </c>
      <c r="AM99">
        <f t="shared" si="2"/>
        <v>0.24102450025</v>
      </c>
      <c r="AN99">
        <f t="shared" si="2"/>
        <v>0</v>
      </c>
      <c r="AO99">
        <f t="shared" si="2"/>
        <v>0</v>
      </c>
      <c r="AP99">
        <f t="shared" si="2"/>
        <v>0.15709130724999995</v>
      </c>
      <c r="AQ99">
        <f t="shared" si="2"/>
        <v>0.2511882175000002</v>
      </c>
      <c r="AR99">
        <f t="shared" si="2"/>
        <v>1.0832975789999979</v>
      </c>
      <c r="AS99">
        <f t="shared" si="2"/>
        <v>0.78875390100000109</v>
      </c>
      <c r="AT99">
        <f t="shared" si="2"/>
        <v>0.37050005700000005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4.9830388499999996E-2</v>
      </c>
      <c r="AZ99">
        <f t="shared" si="2"/>
        <v>3.8584042750000026E-2</v>
      </c>
      <c r="BA99">
        <f t="shared" si="2"/>
        <v>3.6377189750000059E-2</v>
      </c>
      <c r="BB99">
        <f t="shared" si="2"/>
        <v>3.0410409500000051E-2</v>
      </c>
      <c r="BC99">
        <f t="shared" si="2"/>
        <v>2.0378549999999995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71.470585349250001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261.64</v>
      </c>
      <c r="C3" s="34">
        <v>87.29</v>
      </c>
      <c r="D3" s="93">
        <f>R3+S3+T3</f>
        <v>0</v>
      </c>
      <c r="E3" s="34">
        <v>3.84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116.16</v>
      </c>
      <c r="N3">
        <v>132.77000000000001</v>
      </c>
      <c r="O3">
        <v>0</v>
      </c>
      <c r="P3">
        <v>9.11</v>
      </c>
      <c r="Q3">
        <v>27.79</v>
      </c>
      <c r="R3" s="93">
        <v>0</v>
      </c>
      <c r="S3" s="93">
        <v>0</v>
      </c>
      <c r="T3" s="93">
        <v>0</v>
      </c>
      <c r="U3">
        <v>9.6199999999999992</v>
      </c>
      <c r="V3">
        <v>0</v>
      </c>
      <c r="W3">
        <v>11.17</v>
      </c>
      <c r="X3">
        <v>97.68</v>
      </c>
      <c r="Y3">
        <v>32.56</v>
      </c>
      <c r="Z3">
        <v>32.549999999999997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31.91</v>
      </c>
      <c r="AH3">
        <v>70.209999999999994</v>
      </c>
      <c r="AI3">
        <v>70.209999999999994</v>
      </c>
    </row>
    <row r="4" spans="1:35">
      <c r="A4" t="s">
        <v>46</v>
      </c>
      <c r="B4" s="34">
        <v>261.64</v>
      </c>
      <c r="C4" s="34">
        <v>87.29</v>
      </c>
      <c r="D4" s="93">
        <f t="shared" ref="D4:D67" si="0">R4+S4+T4</f>
        <v>0</v>
      </c>
      <c r="E4" s="34">
        <v>3.84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116.16</v>
      </c>
      <c r="N4">
        <v>132.77000000000001</v>
      </c>
      <c r="O4">
        <v>0</v>
      </c>
      <c r="P4">
        <v>9.11</v>
      </c>
      <c r="Q4">
        <v>28.05</v>
      </c>
      <c r="R4" s="93">
        <v>0</v>
      </c>
      <c r="S4" s="93">
        <v>0</v>
      </c>
      <c r="T4" s="93">
        <v>0</v>
      </c>
      <c r="U4">
        <v>9.6199999999999992</v>
      </c>
      <c r="V4">
        <v>0</v>
      </c>
      <c r="W4">
        <v>11.17</v>
      </c>
      <c r="X4">
        <v>99.31</v>
      </c>
      <c r="Y4">
        <v>33.1</v>
      </c>
      <c r="Z4">
        <v>33.1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32.47</v>
      </c>
      <c r="AH4">
        <v>70.459999999999994</v>
      </c>
      <c r="AI4">
        <v>70.459999999999994</v>
      </c>
    </row>
    <row r="5" spans="1:35">
      <c r="A5" t="s">
        <v>47</v>
      </c>
      <c r="B5" s="34">
        <v>261.64</v>
      </c>
      <c r="C5" s="34">
        <v>87.29</v>
      </c>
      <c r="D5" s="93">
        <f t="shared" si="0"/>
        <v>0</v>
      </c>
      <c r="E5" s="34">
        <v>3.84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116.16</v>
      </c>
      <c r="N5">
        <v>132.77000000000001</v>
      </c>
      <c r="O5">
        <v>0</v>
      </c>
      <c r="P5">
        <v>9.11</v>
      </c>
      <c r="Q5">
        <v>20.13</v>
      </c>
      <c r="R5" s="93">
        <v>0</v>
      </c>
      <c r="S5" s="93">
        <v>0</v>
      </c>
      <c r="T5" s="93">
        <v>0</v>
      </c>
      <c r="U5">
        <v>9.6199999999999992</v>
      </c>
      <c r="V5">
        <v>0</v>
      </c>
      <c r="W5">
        <v>11.17</v>
      </c>
      <c r="X5">
        <v>97.81</v>
      </c>
      <c r="Y5">
        <v>32.6</v>
      </c>
      <c r="Z5">
        <v>32.61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32.81</v>
      </c>
      <c r="AH5">
        <v>71.23</v>
      </c>
      <c r="AI5">
        <v>71.23</v>
      </c>
    </row>
    <row r="6" spans="1:35">
      <c r="A6" t="s">
        <v>48</v>
      </c>
      <c r="B6" s="34">
        <v>261.64</v>
      </c>
      <c r="C6" s="34">
        <v>87.29</v>
      </c>
      <c r="D6" s="93">
        <f t="shared" si="0"/>
        <v>0</v>
      </c>
      <c r="E6" s="34">
        <v>3.84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116.16</v>
      </c>
      <c r="N6">
        <v>132.77000000000001</v>
      </c>
      <c r="O6">
        <v>0</v>
      </c>
      <c r="P6">
        <v>9.11</v>
      </c>
      <c r="Q6">
        <v>19.760000000000002</v>
      </c>
      <c r="R6" s="93">
        <v>0</v>
      </c>
      <c r="S6" s="93">
        <v>0</v>
      </c>
      <c r="T6" s="93">
        <v>0</v>
      </c>
      <c r="U6">
        <v>9.6199999999999992</v>
      </c>
      <c r="V6">
        <v>0</v>
      </c>
      <c r="W6">
        <v>11.17</v>
      </c>
      <c r="X6">
        <v>98.81</v>
      </c>
      <c r="Y6">
        <v>32.93</v>
      </c>
      <c r="Z6">
        <v>32.94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33.159999999999997</v>
      </c>
      <c r="AH6">
        <v>70.349999999999994</v>
      </c>
      <c r="AI6">
        <v>70.349999999999994</v>
      </c>
    </row>
    <row r="7" spans="1:35">
      <c r="A7" t="s">
        <v>49</v>
      </c>
      <c r="B7" s="34">
        <v>261.64</v>
      </c>
      <c r="C7" s="34">
        <v>87.29</v>
      </c>
      <c r="D7" s="93">
        <f t="shared" si="0"/>
        <v>0</v>
      </c>
      <c r="E7" s="34">
        <v>3.84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116.16</v>
      </c>
      <c r="N7">
        <v>132.77000000000001</v>
      </c>
      <c r="O7">
        <v>0</v>
      </c>
      <c r="P7">
        <v>8.9499999999999993</v>
      </c>
      <c r="Q7">
        <v>19.39</v>
      </c>
      <c r="R7" s="93">
        <v>0</v>
      </c>
      <c r="S7" s="93">
        <v>0</v>
      </c>
      <c r="T7" s="93">
        <v>0</v>
      </c>
      <c r="U7">
        <v>9.6199999999999992</v>
      </c>
      <c r="V7">
        <v>0</v>
      </c>
      <c r="W7">
        <v>10.98</v>
      </c>
      <c r="X7">
        <v>100.31</v>
      </c>
      <c r="Y7">
        <v>33.44</v>
      </c>
      <c r="Z7">
        <v>33.43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33.67</v>
      </c>
      <c r="AH7">
        <v>71.209999999999994</v>
      </c>
      <c r="AI7">
        <v>71.209999999999994</v>
      </c>
    </row>
    <row r="8" spans="1:35">
      <c r="A8" t="s">
        <v>50</v>
      </c>
      <c r="B8" s="34">
        <v>261.64</v>
      </c>
      <c r="C8" s="34">
        <v>87.29</v>
      </c>
      <c r="D8" s="93">
        <f t="shared" si="0"/>
        <v>0</v>
      </c>
      <c r="E8" s="34">
        <v>3.84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116.16</v>
      </c>
      <c r="N8">
        <v>132.77000000000001</v>
      </c>
      <c r="O8">
        <v>0</v>
      </c>
      <c r="P8">
        <v>8.9499999999999993</v>
      </c>
      <c r="Q8">
        <v>19.16</v>
      </c>
      <c r="R8" s="93">
        <v>0</v>
      </c>
      <c r="S8" s="93">
        <v>0</v>
      </c>
      <c r="T8" s="93">
        <v>0</v>
      </c>
      <c r="U8">
        <v>9.6199999999999992</v>
      </c>
      <c r="V8">
        <v>0</v>
      </c>
      <c r="W8">
        <v>10.98</v>
      </c>
      <c r="X8">
        <v>102.81</v>
      </c>
      <c r="Y8">
        <v>34.270000000000003</v>
      </c>
      <c r="Z8">
        <v>34.26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34.53</v>
      </c>
      <c r="AH8">
        <v>72.61</v>
      </c>
      <c r="AI8">
        <v>72.61</v>
      </c>
    </row>
    <row r="9" spans="1:35">
      <c r="A9" t="s">
        <v>51</v>
      </c>
      <c r="B9" s="34">
        <v>261.64</v>
      </c>
      <c r="C9" s="34">
        <v>87.29</v>
      </c>
      <c r="D9" s="93">
        <f t="shared" si="0"/>
        <v>0</v>
      </c>
      <c r="E9" s="34">
        <v>3.84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116.16</v>
      </c>
      <c r="N9">
        <v>132.77000000000001</v>
      </c>
      <c r="O9">
        <v>0</v>
      </c>
      <c r="P9">
        <v>8.9499999999999993</v>
      </c>
      <c r="Q9">
        <v>19.03</v>
      </c>
      <c r="R9" s="93">
        <v>0</v>
      </c>
      <c r="S9" s="93">
        <v>0</v>
      </c>
      <c r="T9" s="93">
        <v>0</v>
      </c>
      <c r="U9">
        <v>9.6199999999999992</v>
      </c>
      <c r="V9">
        <v>0</v>
      </c>
      <c r="W9">
        <v>10.98</v>
      </c>
      <c r="X9">
        <v>104.5</v>
      </c>
      <c r="Y9">
        <v>34.83</v>
      </c>
      <c r="Z9">
        <v>34.83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37.4</v>
      </c>
      <c r="AH9">
        <v>72.010000000000005</v>
      </c>
      <c r="AI9">
        <v>72.010000000000005</v>
      </c>
    </row>
    <row r="10" spans="1:35">
      <c r="A10" t="s">
        <v>52</v>
      </c>
      <c r="B10" s="34">
        <v>261.64</v>
      </c>
      <c r="C10" s="34">
        <v>87.29</v>
      </c>
      <c r="D10" s="93">
        <f t="shared" si="0"/>
        <v>0</v>
      </c>
      <c r="E10" s="34">
        <v>3.84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116.16</v>
      </c>
      <c r="N10">
        <v>132.77000000000001</v>
      </c>
      <c r="O10">
        <v>0</v>
      </c>
      <c r="P10">
        <v>8.9499999999999993</v>
      </c>
      <c r="Q10">
        <v>25.13</v>
      </c>
      <c r="R10" s="93">
        <v>0</v>
      </c>
      <c r="S10" s="93">
        <v>0</v>
      </c>
      <c r="T10" s="93">
        <v>0</v>
      </c>
      <c r="U10">
        <v>9.6199999999999992</v>
      </c>
      <c r="V10">
        <v>0</v>
      </c>
      <c r="W10">
        <v>10.98</v>
      </c>
      <c r="X10">
        <v>105.07</v>
      </c>
      <c r="Y10">
        <v>35.020000000000003</v>
      </c>
      <c r="Z10">
        <v>35.020000000000003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37.39</v>
      </c>
      <c r="AH10">
        <v>78.680000000000007</v>
      </c>
      <c r="AI10">
        <v>78.680000000000007</v>
      </c>
    </row>
    <row r="11" spans="1:35">
      <c r="A11" t="s">
        <v>53</v>
      </c>
      <c r="B11" s="34">
        <v>261.64</v>
      </c>
      <c r="C11" s="34">
        <v>87.29</v>
      </c>
      <c r="D11" s="93">
        <f t="shared" si="0"/>
        <v>0</v>
      </c>
      <c r="E11" s="34">
        <v>3.84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116.16</v>
      </c>
      <c r="N11">
        <v>132.77000000000001</v>
      </c>
      <c r="O11">
        <v>0</v>
      </c>
      <c r="P11">
        <v>8.9499999999999993</v>
      </c>
      <c r="Q11">
        <v>24.64</v>
      </c>
      <c r="R11" s="93">
        <v>0</v>
      </c>
      <c r="S11" s="93">
        <v>0</v>
      </c>
      <c r="T11" s="93">
        <v>0</v>
      </c>
      <c r="U11">
        <v>9.39</v>
      </c>
      <c r="V11">
        <v>0</v>
      </c>
      <c r="W11">
        <v>10.7</v>
      </c>
      <c r="X11">
        <v>110.74</v>
      </c>
      <c r="Y11">
        <v>36.909999999999997</v>
      </c>
      <c r="Z11">
        <v>36.909999999999997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37.380000000000003</v>
      </c>
      <c r="AH11">
        <v>78.680000000000007</v>
      </c>
      <c r="AI11">
        <v>78.680000000000007</v>
      </c>
    </row>
    <row r="12" spans="1:35">
      <c r="A12" t="s">
        <v>54</v>
      </c>
      <c r="B12" s="34">
        <v>261.64</v>
      </c>
      <c r="C12" s="34">
        <v>87.29</v>
      </c>
      <c r="D12" s="93">
        <f t="shared" si="0"/>
        <v>0</v>
      </c>
      <c r="E12" s="34">
        <v>3.84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116.16</v>
      </c>
      <c r="N12">
        <v>132.77000000000001</v>
      </c>
      <c r="O12">
        <v>0</v>
      </c>
      <c r="P12">
        <v>8.9499999999999993</v>
      </c>
      <c r="Q12">
        <v>24.33</v>
      </c>
      <c r="R12" s="93">
        <v>0</v>
      </c>
      <c r="S12" s="93">
        <v>0</v>
      </c>
      <c r="T12" s="93">
        <v>0</v>
      </c>
      <c r="U12">
        <v>9.39</v>
      </c>
      <c r="V12">
        <v>0</v>
      </c>
      <c r="W12">
        <v>10.7</v>
      </c>
      <c r="X12">
        <v>110.73</v>
      </c>
      <c r="Y12">
        <v>36.909999999999997</v>
      </c>
      <c r="Z12">
        <v>36.909999999999997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37.380000000000003</v>
      </c>
      <c r="AH12">
        <v>78.540000000000006</v>
      </c>
      <c r="AI12">
        <v>78.540000000000006</v>
      </c>
    </row>
    <row r="13" spans="1:35">
      <c r="A13" t="s">
        <v>55</v>
      </c>
      <c r="B13" s="34">
        <v>261.64</v>
      </c>
      <c r="C13" s="34">
        <v>87.29</v>
      </c>
      <c r="D13" s="93">
        <f t="shared" si="0"/>
        <v>0</v>
      </c>
      <c r="E13" s="34">
        <v>3.84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116.16</v>
      </c>
      <c r="N13">
        <v>132.77000000000001</v>
      </c>
      <c r="O13">
        <v>0</v>
      </c>
      <c r="P13">
        <v>8.9499999999999993</v>
      </c>
      <c r="Q13">
        <v>24.17</v>
      </c>
      <c r="R13" s="93">
        <v>0</v>
      </c>
      <c r="S13" s="93">
        <v>0</v>
      </c>
      <c r="T13" s="93">
        <v>0</v>
      </c>
      <c r="U13">
        <v>9.39</v>
      </c>
      <c r="V13">
        <v>0</v>
      </c>
      <c r="W13">
        <v>10.7</v>
      </c>
      <c r="X13">
        <v>110.71</v>
      </c>
      <c r="Y13">
        <v>36.9</v>
      </c>
      <c r="Z13">
        <v>36.9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37.369999999999997</v>
      </c>
      <c r="AH13">
        <v>78.78</v>
      </c>
      <c r="AI13">
        <v>78.78</v>
      </c>
    </row>
    <row r="14" spans="1:35">
      <c r="A14" t="s">
        <v>56</v>
      </c>
      <c r="B14" s="34">
        <v>261.64</v>
      </c>
      <c r="C14" s="34">
        <v>87.29</v>
      </c>
      <c r="D14" s="93">
        <f t="shared" si="0"/>
        <v>0</v>
      </c>
      <c r="E14" s="34">
        <v>3.84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116.16</v>
      </c>
      <c r="N14">
        <v>132.77000000000001</v>
      </c>
      <c r="O14">
        <v>0</v>
      </c>
      <c r="P14">
        <v>8.9499999999999993</v>
      </c>
      <c r="Q14">
        <v>24.26</v>
      </c>
      <c r="R14" s="93">
        <v>0</v>
      </c>
      <c r="S14" s="93">
        <v>0</v>
      </c>
      <c r="T14" s="93">
        <v>0</v>
      </c>
      <c r="U14">
        <v>9.39</v>
      </c>
      <c r="V14">
        <v>0</v>
      </c>
      <c r="W14">
        <v>10.7</v>
      </c>
      <c r="X14">
        <v>110.68</v>
      </c>
      <c r="Y14">
        <v>36.89</v>
      </c>
      <c r="Z14">
        <v>36.9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37.35</v>
      </c>
      <c r="AH14">
        <v>78.819999999999993</v>
      </c>
      <c r="AI14">
        <v>78.819999999999993</v>
      </c>
    </row>
    <row r="15" spans="1:35">
      <c r="A15" t="s">
        <v>57</v>
      </c>
      <c r="B15" s="34">
        <v>261.64</v>
      </c>
      <c r="C15" s="34">
        <v>87.29</v>
      </c>
      <c r="D15" s="93">
        <f t="shared" si="0"/>
        <v>0</v>
      </c>
      <c r="E15" s="34">
        <v>3.84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116.16</v>
      </c>
      <c r="N15">
        <v>132.77000000000001</v>
      </c>
      <c r="O15">
        <v>0</v>
      </c>
      <c r="P15">
        <v>8.7200000000000006</v>
      </c>
      <c r="Q15">
        <v>23.77</v>
      </c>
      <c r="R15" s="93">
        <v>0</v>
      </c>
      <c r="S15" s="93">
        <v>0</v>
      </c>
      <c r="T15" s="93">
        <v>0</v>
      </c>
      <c r="U15">
        <v>9.39</v>
      </c>
      <c r="V15">
        <v>0</v>
      </c>
      <c r="W15">
        <v>10.52</v>
      </c>
      <c r="X15">
        <v>110.68</v>
      </c>
      <c r="Y15">
        <v>36.89</v>
      </c>
      <c r="Z15">
        <v>36.9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37.35</v>
      </c>
      <c r="AH15">
        <v>78.52</v>
      </c>
      <c r="AI15">
        <v>78.52</v>
      </c>
    </row>
    <row r="16" spans="1:35">
      <c r="A16" t="s">
        <v>58</v>
      </c>
      <c r="B16" s="34">
        <v>261.64</v>
      </c>
      <c r="C16" s="34">
        <v>87.29</v>
      </c>
      <c r="D16" s="93">
        <f t="shared" si="0"/>
        <v>0</v>
      </c>
      <c r="E16" s="34">
        <v>3.84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116.16</v>
      </c>
      <c r="N16">
        <v>132.77000000000001</v>
      </c>
      <c r="O16">
        <v>0</v>
      </c>
      <c r="P16">
        <v>8.7200000000000006</v>
      </c>
      <c r="Q16">
        <v>23.31</v>
      </c>
      <c r="R16" s="93">
        <v>0</v>
      </c>
      <c r="S16" s="93">
        <v>0</v>
      </c>
      <c r="T16" s="93">
        <v>0</v>
      </c>
      <c r="U16">
        <v>9.39</v>
      </c>
      <c r="V16">
        <v>0</v>
      </c>
      <c r="W16">
        <v>10.52</v>
      </c>
      <c r="X16">
        <v>110.67</v>
      </c>
      <c r="Y16">
        <v>36.89</v>
      </c>
      <c r="Z16">
        <v>36.89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37.35</v>
      </c>
      <c r="AH16">
        <v>78.739999999999995</v>
      </c>
      <c r="AI16">
        <v>78.739999999999995</v>
      </c>
    </row>
    <row r="17" spans="1:35">
      <c r="A17" t="s">
        <v>59</v>
      </c>
      <c r="B17" s="34">
        <v>261.64</v>
      </c>
      <c r="C17" s="34">
        <v>87.29</v>
      </c>
      <c r="D17" s="93">
        <f t="shared" si="0"/>
        <v>0</v>
      </c>
      <c r="E17" s="34">
        <v>3.84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116.16</v>
      </c>
      <c r="N17">
        <v>132.77000000000001</v>
      </c>
      <c r="O17">
        <v>0</v>
      </c>
      <c r="P17">
        <v>8.7200000000000006</v>
      </c>
      <c r="Q17">
        <v>20.079999999999998</v>
      </c>
      <c r="R17" s="93">
        <v>0</v>
      </c>
      <c r="S17" s="93">
        <v>0</v>
      </c>
      <c r="T17" s="93">
        <v>0</v>
      </c>
      <c r="U17">
        <v>9.39</v>
      </c>
      <c r="V17">
        <v>0</v>
      </c>
      <c r="W17">
        <v>10.52</v>
      </c>
      <c r="X17">
        <v>110.66</v>
      </c>
      <c r="Y17">
        <v>36.89</v>
      </c>
      <c r="Z17">
        <v>36.880000000000003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37.35</v>
      </c>
      <c r="AH17">
        <v>78.56</v>
      </c>
      <c r="AI17">
        <v>78.56</v>
      </c>
    </row>
    <row r="18" spans="1:35">
      <c r="A18" t="s">
        <v>60</v>
      </c>
      <c r="B18" s="34">
        <v>261.64</v>
      </c>
      <c r="C18" s="34">
        <v>87.29</v>
      </c>
      <c r="D18" s="93">
        <f t="shared" si="0"/>
        <v>0</v>
      </c>
      <c r="E18" s="34">
        <v>3.84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116.16</v>
      </c>
      <c r="N18">
        <v>132.77000000000001</v>
      </c>
      <c r="O18">
        <v>0</v>
      </c>
      <c r="P18">
        <v>8.7200000000000006</v>
      </c>
      <c r="Q18">
        <v>19.93</v>
      </c>
      <c r="R18" s="93">
        <v>0</v>
      </c>
      <c r="S18" s="93">
        <v>0</v>
      </c>
      <c r="T18" s="93">
        <v>0</v>
      </c>
      <c r="U18">
        <v>9.39</v>
      </c>
      <c r="V18">
        <v>0</v>
      </c>
      <c r="W18">
        <v>10.52</v>
      </c>
      <c r="X18">
        <v>110.65</v>
      </c>
      <c r="Y18">
        <v>36.880000000000003</v>
      </c>
      <c r="Z18">
        <v>36.89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37.35</v>
      </c>
      <c r="AH18">
        <v>78.510000000000005</v>
      </c>
      <c r="AI18">
        <v>78.510000000000005</v>
      </c>
    </row>
    <row r="19" spans="1:35">
      <c r="A19" t="s">
        <v>61</v>
      </c>
      <c r="B19" s="34">
        <v>261.64</v>
      </c>
      <c r="C19" s="34">
        <v>87.29</v>
      </c>
      <c r="D19" s="93">
        <f t="shared" si="0"/>
        <v>0</v>
      </c>
      <c r="E19" s="34">
        <v>3.84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116.16</v>
      </c>
      <c r="N19">
        <v>132.77000000000001</v>
      </c>
      <c r="O19">
        <v>0</v>
      </c>
      <c r="P19">
        <v>8.56</v>
      </c>
      <c r="Q19">
        <v>19.8</v>
      </c>
      <c r="R19" s="93">
        <v>0</v>
      </c>
      <c r="S19" s="93">
        <v>0</v>
      </c>
      <c r="T19" s="93">
        <v>0</v>
      </c>
      <c r="U19">
        <v>9.09</v>
      </c>
      <c r="V19">
        <v>0</v>
      </c>
      <c r="W19">
        <v>10.24</v>
      </c>
      <c r="X19">
        <v>110.64</v>
      </c>
      <c r="Y19">
        <v>36.880000000000003</v>
      </c>
      <c r="Z19">
        <v>36.89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37.35</v>
      </c>
      <c r="AH19">
        <v>78.72</v>
      </c>
      <c r="AI19">
        <v>78.72</v>
      </c>
    </row>
    <row r="20" spans="1:35">
      <c r="A20" t="s">
        <v>62</v>
      </c>
      <c r="B20" s="34">
        <v>261.64</v>
      </c>
      <c r="C20" s="34">
        <v>87.29</v>
      </c>
      <c r="D20" s="93">
        <f t="shared" si="0"/>
        <v>0</v>
      </c>
      <c r="E20" s="34">
        <v>3.84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116.16</v>
      </c>
      <c r="N20">
        <v>132.77000000000001</v>
      </c>
      <c r="O20">
        <v>0</v>
      </c>
      <c r="P20">
        <v>8.56</v>
      </c>
      <c r="Q20">
        <v>19.39</v>
      </c>
      <c r="R20" s="93">
        <v>0</v>
      </c>
      <c r="S20" s="93">
        <v>0</v>
      </c>
      <c r="T20" s="93">
        <v>0</v>
      </c>
      <c r="U20">
        <v>9.09</v>
      </c>
      <c r="V20">
        <v>0</v>
      </c>
      <c r="W20">
        <v>10.24</v>
      </c>
      <c r="X20">
        <v>110.64</v>
      </c>
      <c r="Y20">
        <v>36.880000000000003</v>
      </c>
      <c r="Z20">
        <v>36.89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37.340000000000003</v>
      </c>
      <c r="AH20">
        <v>78.64</v>
      </c>
      <c r="AI20">
        <v>78.64</v>
      </c>
    </row>
    <row r="21" spans="1:35">
      <c r="A21" t="s">
        <v>63</v>
      </c>
      <c r="B21" s="34">
        <v>261.86</v>
      </c>
      <c r="C21" s="34">
        <v>87.29</v>
      </c>
      <c r="D21" s="93">
        <f t="shared" si="0"/>
        <v>0</v>
      </c>
      <c r="E21" s="34">
        <v>3.84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116.16</v>
      </c>
      <c r="N21">
        <v>132.77000000000001</v>
      </c>
      <c r="O21">
        <v>0</v>
      </c>
      <c r="P21">
        <v>8.56</v>
      </c>
      <c r="Q21">
        <v>18.55</v>
      </c>
      <c r="R21" s="93">
        <v>0</v>
      </c>
      <c r="S21" s="93">
        <v>0</v>
      </c>
      <c r="T21" s="93">
        <v>0</v>
      </c>
      <c r="U21">
        <v>9.09</v>
      </c>
      <c r="V21">
        <v>0</v>
      </c>
      <c r="W21">
        <v>10.24</v>
      </c>
      <c r="X21">
        <v>110.64</v>
      </c>
      <c r="Y21">
        <v>36.880000000000003</v>
      </c>
      <c r="Z21">
        <v>36.869999999999997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37.340000000000003</v>
      </c>
      <c r="AH21">
        <v>78.739999999999995</v>
      </c>
      <c r="AI21">
        <v>78.739999999999995</v>
      </c>
    </row>
    <row r="22" spans="1:35">
      <c r="A22" t="s">
        <v>64</v>
      </c>
      <c r="B22" s="34">
        <v>261.86</v>
      </c>
      <c r="C22" s="34">
        <v>87.29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66.430000000000007</v>
      </c>
      <c r="N22">
        <v>132.77000000000001</v>
      </c>
      <c r="O22">
        <v>0</v>
      </c>
      <c r="P22">
        <v>8.56</v>
      </c>
      <c r="Q22">
        <v>17.739999999999998</v>
      </c>
      <c r="R22" s="93">
        <v>0</v>
      </c>
      <c r="S22" s="93">
        <v>0</v>
      </c>
      <c r="T22" s="93">
        <v>0</v>
      </c>
      <c r="U22">
        <v>9.09</v>
      </c>
      <c r="V22">
        <v>0</v>
      </c>
      <c r="W22">
        <v>10.24</v>
      </c>
      <c r="X22">
        <v>110.63</v>
      </c>
      <c r="Y22">
        <v>36.880000000000003</v>
      </c>
      <c r="Z22">
        <v>36.869999999999997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37.340000000000003</v>
      </c>
      <c r="AH22">
        <v>78.540000000000006</v>
      </c>
      <c r="AI22">
        <v>78.540000000000006</v>
      </c>
    </row>
    <row r="23" spans="1:35">
      <c r="A23" t="s">
        <v>65</v>
      </c>
      <c r="B23" s="34">
        <v>261.86</v>
      </c>
      <c r="C23" s="34">
        <v>87.29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116.16</v>
      </c>
      <c r="N23">
        <v>132.77000000000001</v>
      </c>
      <c r="O23">
        <v>0</v>
      </c>
      <c r="P23">
        <v>8.33</v>
      </c>
      <c r="Q23">
        <v>16.91</v>
      </c>
      <c r="R23" s="93">
        <v>0</v>
      </c>
      <c r="S23" s="93">
        <v>0</v>
      </c>
      <c r="T23" s="93">
        <v>0</v>
      </c>
      <c r="U23">
        <v>9.09</v>
      </c>
      <c r="V23">
        <v>0</v>
      </c>
      <c r="W23">
        <v>10.050000000000001</v>
      </c>
      <c r="X23">
        <v>110.63</v>
      </c>
      <c r="Y23">
        <v>36.880000000000003</v>
      </c>
      <c r="Z23">
        <v>36.869999999999997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37.340000000000003</v>
      </c>
      <c r="AH23">
        <v>78.58</v>
      </c>
      <c r="AI23">
        <v>78.58</v>
      </c>
    </row>
    <row r="24" spans="1:35">
      <c r="A24" t="s">
        <v>66</v>
      </c>
      <c r="B24" s="34">
        <v>261.86</v>
      </c>
      <c r="C24" s="34">
        <v>87.29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116.16</v>
      </c>
      <c r="N24">
        <v>132.77000000000001</v>
      </c>
      <c r="O24">
        <v>0</v>
      </c>
      <c r="P24">
        <v>8.33</v>
      </c>
      <c r="Q24">
        <v>16.23</v>
      </c>
      <c r="R24" s="93">
        <v>0</v>
      </c>
      <c r="S24" s="93">
        <v>0</v>
      </c>
      <c r="T24" s="93">
        <v>0</v>
      </c>
      <c r="U24">
        <v>9.09</v>
      </c>
      <c r="V24">
        <v>0</v>
      </c>
      <c r="W24">
        <v>10.050000000000001</v>
      </c>
      <c r="X24">
        <v>110.63</v>
      </c>
      <c r="Y24">
        <v>36.880000000000003</v>
      </c>
      <c r="Z24">
        <v>36.869999999999997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37.32</v>
      </c>
      <c r="AH24">
        <v>78.5</v>
      </c>
      <c r="AI24">
        <v>78.5</v>
      </c>
    </row>
    <row r="25" spans="1:35">
      <c r="A25" t="s">
        <v>67</v>
      </c>
      <c r="B25" s="34">
        <v>261.86</v>
      </c>
      <c r="C25" s="34">
        <v>87.29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116.16</v>
      </c>
      <c r="N25">
        <v>132.77000000000001</v>
      </c>
      <c r="O25">
        <v>0</v>
      </c>
      <c r="P25">
        <v>8.33</v>
      </c>
      <c r="Q25">
        <v>16.38</v>
      </c>
      <c r="R25" s="93">
        <v>0</v>
      </c>
      <c r="S25" s="93">
        <v>0</v>
      </c>
      <c r="T25" s="93">
        <v>0</v>
      </c>
      <c r="U25">
        <v>9.09</v>
      </c>
      <c r="V25">
        <v>1.7465029999999999</v>
      </c>
      <c r="W25">
        <v>10.050000000000001</v>
      </c>
      <c r="X25">
        <v>110.59</v>
      </c>
      <c r="Y25">
        <v>36.86</v>
      </c>
      <c r="Z25">
        <v>36.869999999999997</v>
      </c>
      <c r="AA25">
        <v>0</v>
      </c>
      <c r="AB25">
        <v>0</v>
      </c>
      <c r="AC25">
        <v>0</v>
      </c>
      <c r="AD25">
        <v>0</v>
      </c>
      <c r="AE25">
        <v>0.36</v>
      </c>
      <c r="AF25">
        <v>0.18</v>
      </c>
      <c r="AG25">
        <v>37.32</v>
      </c>
      <c r="AH25">
        <v>78.61</v>
      </c>
      <c r="AI25">
        <v>78.61</v>
      </c>
    </row>
    <row r="26" spans="1:35">
      <c r="A26" t="s">
        <v>68</v>
      </c>
      <c r="B26" s="34">
        <v>261.86</v>
      </c>
      <c r="C26" s="34">
        <v>87.29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0.01</v>
      </c>
      <c r="K26" s="37">
        <v>0.01</v>
      </c>
      <c r="L26" s="37">
        <v>0.01</v>
      </c>
      <c r="M26">
        <v>116.16</v>
      </c>
      <c r="N26">
        <v>132.77000000000001</v>
      </c>
      <c r="O26">
        <v>0</v>
      </c>
      <c r="P26">
        <v>8.33</v>
      </c>
      <c r="Q26">
        <v>22.11</v>
      </c>
      <c r="R26" s="93">
        <v>0</v>
      </c>
      <c r="S26" s="93">
        <v>0</v>
      </c>
      <c r="T26" s="93">
        <v>0</v>
      </c>
      <c r="U26">
        <v>9.09</v>
      </c>
      <c r="V26">
        <v>6.1176389999999996</v>
      </c>
      <c r="W26">
        <v>10.050000000000001</v>
      </c>
      <c r="X26">
        <v>110.58</v>
      </c>
      <c r="Y26">
        <v>36.86</v>
      </c>
      <c r="Z26">
        <v>36.86</v>
      </c>
      <c r="AA26">
        <v>0.37</v>
      </c>
      <c r="AB26">
        <v>7.0000000000000007E-2</v>
      </c>
      <c r="AC26">
        <v>0</v>
      </c>
      <c r="AD26">
        <v>0.37</v>
      </c>
      <c r="AE26">
        <v>1.74</v>
      </c>
      <c r="AF26">
        <v>0.87</v>
      </c>
      <c r="AG26">
        <v>37.31</v>
      </c>
      <c r="AH26">
        <v>78.790000000000006</v>
      </c>
      <c r="AI26">
        <v>78.790000000000006</v>
      </c>
    </row>
    <row r="27" spans="1:35">
      <c r="A27" t="s">
        <v>69</v>
      </c>
      <c r="B27" s="34">
        <v>261.86</v>
      </c>
      <c r="C27" s="34">
        <v>87.29</v>
      </c>
      <c r="D27" s="93">
        <f t="shared" si="0"/>
        <v>27.439999999999998</v>
      </c>
      <c r="E27" s="34">
        <v>2.3199999999999998</v>
      </c>
      <c r="F27" s="34"/>
      <c r="G27" s="34"/>
      <c r="H27" s="34"/>
      <c r="I27" s="34"/>
      <c r="J27" s="37">
        <v>0.19</v>
      </c>
      <c r="K27" s="37">
        <v>0.19</v>
      </c>
      <c r="L27" s="37">
        <v>0.2</v>
      </c>
      <c r="M27">
        <v>66.430000000000007</v>
      </c>
      <c r="N27">
        <v>132.77000000000001</v>
      </c>
      <c r="O27">
        <v>0</v>
      </c>
      <c r="P27">
        <v>8.33</v>
      </c>
      <c r="Q27">
        <v>22.11</v>
      </c>
      <c r="R27" s="93">
        <v>11.48</v>
      </c>
      <c r="S27" s="93">
        <v>1.42</v>
      </c>
      <c r="T27" s="93">
        <v>14.54</v>
      </c>
      <c r="U27">
        <v>8.6999999999999993</v>
      </c>
      <c r="V27">
        <v>10.24485</v>
      </c>
      <c r="W27">
        <v>9.77</v>
      </c>
      <c r="X27">
        <v>110.56</v>
      </c>
      <c r="Y27">
        <v>36.85</v>
      </c>
      <c r="Z27">
        <v>36.86</v>
      </c>
      <c r="AA27">
        <v>3.73</v>
      </c>
      <c r="AB27">
        <v>0.74</v>
      </c>
      <c r="AC27">
        <v>0.03</v>
      </c>
      <c r="AD27">
        <v>0.77</v>
      </c>
      <c r="AE27">
        <v>4.2699999999999996</v>
      </c>
      <c r="AF27">
        <v>2.14</v>
      </c>
      <c r="AG27">
        <v>37.31</v>
      </c>
      <c r="AH27">
        <v>78.62</v>
      </c>
      <c r="AI27">
        <v>78.62</v>
      </c>
    </row>
    <row r="28" spans="1:35">
      <c r="A28" t="s">
        <v>70</v>
      </c>
      <c r="B28" s="34">
        <v>261.86</v>
      </c>
      <c r="C28" s="34">
        <v>87.29</v>
      </c>
      <c r="D28" s="93">
        <f t="shared" si="0"/>
        <v>47.96</v>
      </c>
      <c r="E28" s="34">
        <v>2.3199999999999998</v>
      </c>
      <c r="F28" s="34"/>
      <c r="G28" s="34"/>
      <c r="H28" s="34"/>
      <c r="I28" s="34"/>
      <c r="J28" s="37">
        <v>0.55000000000000004</v>
      </c>
      <c r="K28" s="37">
        <v>0.55000000000000004</v>
      </c>
      <c r="L28" s="37">
        <v>0.56999999999999995</v>
      </c>
      <c r="M28">
        <v>66.430000000000007</v>
      </c>
      <c r="N28">
        <v>132.77000000000001</v>
      </c>
      <c r="O28">
        <v>0</v>
      </c>
      <c r="P28">
        <v>8.33</v>
      </c>
      <c r="Q28">
        <v>22.38</v>
      </c>
      <c r="R28" s="93">
        <v>20.14</v>
      </c>
      <c r="S28" s="93">
        <v>3.94</v>
      </c>
      <c r="T28" s="93">
        <v>23.88</v>
      </c>
      <c r="U28">
        <v>8.6999999999999993</v>
      </c>
      <c r="V28">
        <v>14.586715</v>
      </c>
      <c r="W28">
        <v>9.77</v>
      </c>
      <c r="X28">
        <v>110.53</v>
      </c>
      <c r="Y28">
        <v>36.840000000000003</v>
      </c>
      <c r="Z28">
        <v>36.85</v>
      </c>
      <c r="AA28">
        <v>9.06</v>
      </c>
      <c r="AB28">
        <v>1.81</v>
      </c>
      <c r="AC28">
        <v>0.03</v>
      </c>
      <c r="AD28">
        <v>1.88</v>
      </c>
      <c r="AE28">
        <v>7</v>
      </c>
      <c r="AF28">
        <v>3.5</v>
      </c>
      <c r="AG28">
        <v>37.299999999999997</v>
      </c>
      <c r="AH28">
        <v>78.5</v>
      </c>
      <c r="AI28">
        <v>78.5</v>
      </c>
    </row>
    <row r="29" spans="1:35">
      <c r="A29" t="s">
        <v>71</v>
      </c>
      <c r="B29" s="34">
        <v>261.86</v>
      </c>
      <c r="C29" s="34">
        <v>87.29</v>
      </c>
      <c r="D29" s="93">
        <f t="shared" si="0"/>
        <v>74.819999999999993</v>
      </c>
      <c r="E29" s="34">
        <v>2.3199999999999998</v>
      </c>
      <c r="F29" s="34"/>
      <c r="G29" s="34"/>
      <c r="H29" s="34"/>
      <c r="I29" s="34"/>
      <c r="J29" s="37">
        <v>0.96</v>
      </c>
      <c r="K29" s="37">
        <v>0.96</v>
      </c>
      <c r="L29" s="37">
        <v>0.99</v>
      </c>
      <c r="M29">
        <v>66.430000000000007</v>
      </c>
      <c r="N29">
        <v>132.77000000000001</v>
      </c>
      <c r="O29">
        <v>0</v>
      </c>
      <c r="P29">
        <v>8.18</v>
      </c>
      <c r="Q29">
        <v>22.3</v>
      </c>
      <c r="R29" s="93">
        <v>30.41</v>
      </c>
      <c r="S29" s="93">
        <v>11.41</v>
      </c>
      <c r="T29" s="93">
        <v>33</v>
      </c>
      <c r="U29">
        <v>8.6999999999999993</v>
      </c>
      <c r="V29">
        <v>19.953064999999999</v>
      </c>
      <c r="W29">
        <v>9.77</v>
      </c>
      <c r="X29">
        <v>110.51</v>
      </c>
      <c r="Y29">
        <v>36.840000000000003</v>
      </c>
      <c r="Z29">
        <v>36.840000000000003</v>
      </c>
      <c r="AA29">
        <v>15.33</v>
      </c>
      <c r="AB29">
        <v>3.06</v>
      </c>
      <c r="AC29">
        <v>1.27</v>
      </c>
      <c r="AD29">
        <v>3.26</v>
      </c>
      <c r="AE29">
        <v>10.65</v>
      </c>
      <c r="AF29">
        <v>5.33</v>
      </c>
      <c r="AG29">
        <v>37.299999999999997</v>
      </c>
      <c r="AH29">
        <v>76.67</v>
      </c>
      <c r="AI29">
        <v>76.67</v>
      </c>
    </row>
    <row r="30" spans="1:35">
      <c r="A30" t="s">
        <v>72</v>
      </c>
      <c r="B30" s="34">
        <v>261.86</v>
      </c>
      <c r="C30" s="34">
        <v>87.29</v>
      </c>
      <c r="D30" s="93">
        <f t="shared" si="0"/>
        <v>81.449999999999989</v>
      </c>
      <c r="E30" s="34">
        <v>2.3199999999999998</v>
      </c>
      <c r="F30" s="34"/>
      <c r="G30" s="34"/>
      <c r="H30" s="34"/>
      <c r="I30" s="34"/>
      <c r="J30" s="37">
        <v>1.51</v>
      </c>
      <c r="K30" s="37">
        <v>1.51</v>
      </c>
      <c r="L30" s="37">
        <v>1.55</v>
      </c>
      <c r="M30">
        <v>116.16</v>
      </c>
      <c r="N30">
        <v>132.77000000000001</v>
      </c>
      <c r="O30">
        <v>0</v>
      </c>
      <c r="P30">
        <v>8.18</v>
      </c>
      <c r="Q30">
        <v>22.55</v>
      </c>
      <c r="R30" s="93">
        <v>31.91</v>
      </c>
      <c r="S30" s="93">
        <v>17.64</v>
      </c>
      <c r="T30" s="93">
        <v>31.9</v>
      </c>
      <c r="U30">
        <v>8.6999999999999993</v>
      </c>
      <c r="V30">
        <v>26.851264</v>
      </c>
      <c r="W30">
        <v>9.77</v>
      </c>
      <c r="X30">
        <v>110.49</v>
      </c>
      <c r="Y30">
        <v>36.83</v>
      </c>
      <c r="Z30">
        <v>36.83</v>
      </c>
      <c r="AA30">
        <v>22.56</v>
      </c>
      <c r="AB30">
        <v>4.51</v>
      </c>
      <c r="AC30">
        <v>3.7</v>
      </c>
      <c r="AD30">
        <v>4.96</v>
      </c>
      <c r="AE30">
        <v>15.49</v>
      </c>
      <c r="AF30">
        <v>7.75</v>
      </c>
      <c r="AG30">
        <v>37.299999999999997</v>
      </c>
      <c r="AH30">
        <v>76.62</v>
      </c>
      <c r="AI30">
        <v>76.62</v>
      </c>
    </row>
    <row r="31" spans="1:35">
      <c r="A31" t="s">
        <v>73</v>
      </c>
      <c r="B31" s="34">
        <v>261.86</v>
      </c>
      <c r="C31" s="34">
        <v>87.29</v>
      </c>
      <c r="D31" s="93">
        <f t="shared" si="0"/>
        <v>81.45</v>
      </c>
      <c r="E31" s="34">
        <v>2.3199999999999998</v>
      </c>
      <c r="F31" s="34"/>
      <c r="G31" s="34"/>
      <c r="H31" s="34"/>
      <c r="I31" s="34"/>
      <c r="J31" s="37">
        <v>2.34</v>
      </c>
      <c r="K31" s="37">
        <v>2.34</v>
      </c>
      <c r="L31" s="37">
        <v>2.4</v>
      </c>
      <c r="M31">
        <v>116.16</v>
      </c>
      <c r="N31">
        <v>132.77000000000001</v>
      </c>
      <c r="O31">
        <v>0</v>
      </c>
      <c r="P31">
        <v>8.18</v>
      </c>
      <c r="Q31">
        <v>31.14</v>
      </c>
      <c r="R31" s="93">
        <v>27.5</v>
      </c>
      <c r="S31" s="93">
        <v>26.46</v>
      </c>
      <c r="T31" s="93">
        <v>27.49</v>
      </c>
      <c r="U31">
        <v>8.6999999999999993</v>
      </c>
      <c r="V31">
        <v>34.598322000000003</v>
      </c>
      <c r="W31">
        <v>9.58</v>
      </c>
      <c r="X31">
        <v>110.47</v>
      </c>
      <c r="Y31">
        <v>36.82</v>
      </c>
      <c r="Z31">
        <v>36.840000000000003</v>
      </c>
      <c r="AA31">
        <v>32.49</v>
      </c>
      <c r="AB31">
        <v>6.5</v>
      </c>
      <c r="AC31">
        <v>7.27</v>
      </c>
      <c r="AD31">
        <v>7.17</v>
      </c>
      <c r="AE31">
        <v>22</v>
      </c>
      <c r="AF31">
        <v>11</v>
      </c>
      <c r="AG31">
        <v>37.299999999999997</v>
      </c>
      <c r="AH31">
        <v>76.77</v>
      </c>
      <c r="AI31">
        <v>76.77</v>
      </c>
    </row>
    <row r="32" spans="1:35">
      <c r="A32" t="s">
        <v>74</v>
      </c>
      <c r="B32" s="34">
        <v>261.86</v>
      </c>
      <c r="C32" s="34">
        <v>87.29</v>
      </c>
      <c r="D32" s="93">
        <f t="shared" si="0"/>
        <v>81.449999999999989</v>
      </c>
      <c r="E32" s="34">
        <v>2.3199999999999998</v>
      </c>
      <c r="F32" s="34"/>
      <c r="G32" s="34"/>
      <c r="H32" s="34"/>
      <c r="I32" s="34"/>
      <c r="J32" s="37">
        <v>3.15</v>
      </c>
      <c r="K32" s="37">
        <v>3.15</v>
      </c>
      <c r="L32" s="37">
        <v>3.23</v>
      </c>
      <c r="M32">
        <v>116.16</v>
      </c>
      <c r="N32">
        <v>132.77000000000001</v>
      </c>
      <c r="O32">
        <v>0</v>
      </c>
      <c r="P32">
        <v>8.18</v>
      </c>
      <c r="Q32">
        <v>30.94</v>
      </c>
      <c r="R32" s="93">
        <v>27.15</v>
      </c>
      <c r="S32" s="93">
        <v>27.15</v>
      </c>
      <c r="T32" s="93">
        <v>27.15</v>
      </c>
      <c r="U32">
        <v>8.6999999999999993</v>
      </c>
      <c r="V32">
        <v>42.823473</v>
      </c>
      <c r="W32">
        <v>9.58</v>
      </c>
      <c r="X32">
        <v>110.43</v>
      </c>
      <c r="Y32">
        <v>36.81</v>
      </c>
      <c r="Z32">
        <v>36.81</v>
      </c>
      <c r="AA32">
        <v>44.77</v>
      </c>
      <c r="AB32">
        <v>8.9499999999999993</v>
      </c>
      <c r="AC32">
        <v>12.1</v>
      </c>
      <c r="AD32">
        <v>9.82</v>
      </c>
      <c r="AE32">
        <v>28.67</v>
      </c>
      <c r="AF32">
        <v>14.33</v>
      </c>
      <c r="AG32">
        <v>37.29</v>
      </c>
      <c r="AH32">
        <v>76.73</v>
      </c>
      <c r="AI32">
        <v>76.73</v>
      </c>
    </row>
    <row r="33" spans="1:35">
      <c r="A33" t="s">
        <v>75</v>
      </c>
      <c r="B33" s="34">
        <v>220.55</v>
      </c>
      <c r="C33" s="34">
        <v>69.22</v>
      </c>
      <c r="D33" s="93">
        <f t="shared" si="0"/>
        <v>81.449999999999989</v>
      </c>
      <c r="E33" s="34">
        <v>2.3199999999999998</v>
      </c>
      <c r="F33" s="34"/>
      <c r="G33" s="34"/>
      <c r="H33" s="34"/>
      <c r="I33" s="34"/>
      <c r="J33" s="37">
        <v>4.04</v>
      </c>
      <c r="K33" s="37">
        <v>4.04</v>
      </c>
      <c r="L33" s="37">
        <v>4.1500000000000004</v>
      </c>
      <c r="M33">
        <v>66.430000000000007</v>
      </c>
      <c r="N33">
        <v>132.77000000000001</v>
      </c>
      <c r="O33">
        <v>0</v>
      </c>
      <c r="P33">
        <v>8.18</v>
      </c>
      <c r="Q33">
        <v>30.8</v>
      </c>
      <c r="R33" s="93">
        <v>27.15</v>
      </c>
      <c r="S33" s="93">
        <v>27.15</v>
      </c>
      <c r="T33" s="93">
        <v>27.15</v>
      </c>
      <c r="U33">
        <v>8.6999999999999993</v>
      </c>
      <c r="V33">
        <v>50.482717999999998</v>
      </c>
      <c r="W33">
        <v>9.58</v>
      </c>
      <c r="X33">
        <v>110.43</v>
      </c>
      <c r="Y33">
        <v>36.81</v>
      </c>
      <c r="Z33">
        <v>36.799999999999997</v>
      </c>
      <c r="AA33">
        <v>59.21</v>
      </c>
      <c r="AB33">
        <v>11.84</v>
      </c>
      <c r="AC33">
        <v>18.100000000000001</v>
      </c>
      <c r="AD33">
        <v>12.68</v>
      </c>
      <c r="AE33">
        <v>32</v>
      </c>
      <c r="AF33">
        <v>16</v>
      </c>
      <c r="AG33">
        <v>37.28</v>
      </c>
      <c r="AH33">
        <v>76.55</v>
      </c>
      <c r="AI33">
        <v>76.55</v>
      </c>
    </row>
    <row r="34" spans="1:35">
      <c r="A34" t="s">
        <v>76</v>
      </c>
      <c r="B34" s="34">
        <v>220.55</v>
      </c>
      <c r="C34" s="34">
        <v>69.22</v>
      </c>
      <c r="D34" s="93">
        <f t="shared" si="0"/>
        <v>81.449999999999989</v>
      </c>
      <c r="E34" s="34">
        <v>2.3199999999999998</v>
      </c>
      <c r="F34" s="34"/>
      <c r="G34" s="34"/>
      <c r="H34" s="34"/>
      <c r="I34" s="34"/>
      <c r="J34" s="37">
        <v>5.15</v>
      </c>
      <c r="K34" s="37">
        <v>5.15</v>
      </c>
      <c r="L34" s="37">
        <v>5.27</v>
      </c>
      <c r="M34">
        <v>66.430000000000007</v>
      </c>
      <c r="N34">
        <v>132.77000000000001</v>
      </c>
      <c r="O34">
        <v>0</v>
      </c>
      <c r="P34">
        <v>8.18</v>
      </c>
      <c r="Q34">
        <v>30.26</v>
      </c>
      <c r="R34" s="93">
        <v>27.15</v>
      </c>
      <c r="S34" s="93">
        <v>27.15</v>
      </c>
      <c r="T34" s="93">
        <v>27.15</v>
      </c>
      <c r="U34">
        <v>8.6999999999999993</v>
      </c>
      <c r="V34">
        <v>58.522486000000001</v>
      </c>
      <c r="W34">
        <v>9.58</v>
      </c>
      <c r="X34">
        <v>110.4</v>
      </c>
      <c r="Y34">
        <v>36.799999999999997</v>
      </c>
      <c r="Z34">
        <v>36.799999999999997</v>
      </c>
      <c r="AA34">
        <v>75.69</v>
      </c>
      <c r="AB34">
        <v>15.14</v>
      </c>
      <c r="AC34">
        <v>24.93</v>
      </c>
      <c r="AD34">
        <v>15.69</v>
      </c>
      <c r="AE34">
        <v>42</v>
      </c>
      <c r="AF34">
        <v>21</v>
      </c>
      <c r="AG34">
        <v>37.26</v>
      </c>
      <c r="AH34">
        <v>77.209999999999994</v>
      </c>
      <c r="AI34">
        <v>77.209999999999994</v>
      </c>
    </row>
    <row r="35" spans="1:35">
      <c r="A35" t="s">
        <v>77</v>
      </c>
      <c r="B35" s="34">
        <v>220.55</v>
      </c>
      <c r="C35" s="34">
        <v>69.22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6.22</v>
      </c>
      <c r="K35" s="37">
        <v>6.22</v>
      </c>
      <c r="L35" s="37">
        <v>6.38</v>
      </c>
      <c r="M35">
        <v>66.430000000000007</v>
      </c>
      <c r="N35">
        <v>116.12</v>
      </c>
      <c r="O35">
        <v>0</v>
      </c>
      <c r="P35">
        <v>8.02</v>
      </c>
      <c r="Q35">
        <v>30.17</v>
      </c>
      <c r="R35" s="93">
        <v>32.33</v>
      </c>
      <c r="S35" s="93">
        <v>32.33</v>
      </c>
      <c r="T35" s="93">
        <v>32.340000000000003</v>
      </c>
      <c r="U35">
        <v>8.6999999999999993</v>
      </c>
      <c r="V35">
        <v>65.996347999999998</v>
      </c>
      <c r="W35">
        <v>9.4</v>
      </c>
      <c r="X35">
        <v>110.38</v>
      </c>
      <c r="Y35">
        <v>36.79</v>
      </c>
      <c r="Z35">
        <v>36.79</v>
      </c>
      <c r="AA35">
        <v>93.25</v>
      </c>
      <c r="AB35">
        <v>18.649999999999999</v>
      </c>
      <c r="AC35">
        <v>32.47</v>
      </c>
      <c r="AD35">
        <v>20.28</v>
      </c>
      <c r="AE35">
        <v>48</v>
      </c>
      <c r="AF35">
        <v>24</v>
      </c>
      <c r="AG35">
        <v>37.26</v>
      </c>
      <c r="AH35">
        <v>77.78</v>
      </c>
      <c r="AI35">
        <v>77.78</v>
      </c>
    </row>
    <row r="36" spans="1:35">
      <c r="A36" t="s">
        <v>78</v>
      </c>
      <c r="B36" s="34">
        <v>220.55</v>
      </c>
      <c r="C36" s="34">
        <v>69.22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7.32</v>
      </c>
      <c r="K36" s="37">
        <v>7.32</v>
      </c>
      <c r="L36" s="37">
        <v>7.5</v>
      </c>
      <c r="M36">
        <v>66.430000000000007</v>
      </c>
      <c r="N36">
        <v>96.77</v>
      </c>
      <c r="O36">
        <v>0</v>
      </c>
      <c r="P36">
        <v>8.02</v>
      </c>
      <c r="Q36">
        <v>30.1</v>
      </c>
      <c r="R36" s="93">
        <v>32.33</v>
      </c>
      <c r="S36" s="93">
        <v>32.33</v>
      </c>
      <c r="T36" s="93">
        <v>32.340000000000003</v>
      </c>
      <c r="U36">
        <v>8.6999999999999993</v>
      </c>
      <c r="V36">
        <v>73.109200999999999</v>
      </c>
      <c r="W36">
        <v>9.4</v>
      </c>
      <c r="X36">
        <v>110.38</v>
      </c>
      <c r="Y36">
        <v>36.79</v>
      </c>
      <c r="Z36">
        <v>36.79</v>
      </c>
      <c r="AA36">
        <v>111.41</v>
      </c>
      <c r="AB36">
        <v>22.28</v>
      </c>
      <c r="AC36">
        <v>40.700000000000003</v>
      </c>
      <c r="AD36">
        <v>23.69</v>
      </c>
      <c r="AE36">
        <v>52</v>
      </c>
      <c r="AF36">
        <v>26</v>
      </c>
      <c r="AG36">
        <v>37.26</v>
      </c>
      <c r="AH36">
        <v>78.790000000000006</v>
      </c>
      <c r="AI36">
        <v>78.790000000000006</v>
      </c>
    </row>
    <row r="37" spans="1:35">
      <c r="A37" t="s">
        <v>79</v>
      </c>
      <c r="B37" s="34">
        <v>220.55</v>
      </c>
      <c r="C37" s="34">
        <v>45.39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8.41</v>
      </c>
      <c r="K37" s="37">
        <v>8.41</v>
      </c>
      <c r="L37" s="37">
        <v>8.6199999999999992</v>
      </c>
      <c r="M37">
        <v>66.430000000000007</v>
      </c>
      <c r="N37">
        <v>77.42</v>
      </c>
      <c r="O37">
        <v>0</v>
      </c>
      <c r="P37">
        <v>8.02</v>
      </c>
      <c r="Q37">
        <v>40.1</v>
      </c>
      <c r="R37" s="93">
        <v>32.33</v>
      </c>
      <c r="S37" s="93">
        <v>32.33</v>
      </c>
      <c r="T37" s="93">
        <v>32.340000000000003</v>
      </c>
      <c r="U37">
        <v>8.6999999999999993</v>
      </c>
      <c r="V37">
        <v>80.778203000000005</v>
      </c>
      <c r="W37">
        <v>9.9600000000000009</v>
      </c>
      <c r="X37">
        <v>110.36</v>
      </c>
      <c r="Y37">
        <v>36.79</v>
      </c>
      <c r="Z37">
        <v>36.79</v>
      </c>
      <c r="AA37">
        <v>128.91</v>
      </c>
      <c r="AB37">
        <v>25.78</v>
      </c>
      <c r="AC37">
        <v>46.73</v>
      </c>
      <c r="AD37">
        <v>26.92</v>
      </c>
      <c r="AE37">
        <v>58.67</v>
      </c>
      <c r="AF37">
        <v>29.33</v>
      </c>
      <c r="AG37">
        <v>37.26</v>
      </c>
      <c r="AH37">
        <v>78.59</v>
      </c>
      <c r="AI37">
        <v>78.59</v>
      </c>
    </row>
    <row r="38" spans="1:35">
      <c r="A38" t="s">
        <v>80</v>
      </c>
      <c r="B38" s="34">
        <v>220.55</v>
      </c>
      <c r="C38" s="34">
        <v>45.39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9.3800000000000008</v>
      </c>
      <c r="K38" s="37">
        <v>9.3800000000000008</v>
      </c>
      <c r="L38" s="37">
        <v>9.6199999999999992</v>
      </c>
      <c r="M38">
        <v>66.430000000000007</v>
      </c>
      <c r="N38">
        <v>77.42</v>
      </c>
      <c r="O38">
        <v>0</v>
      </c>
      <c r="P38">
        <v>8.02</v>
      </c>
      <c r="Q38">
        <v>40.03</v>
      </c>
      <c r="R38" s="93">
        <v>32.33</v>
      </c>
      <c r="S38" s="93">
        <v>32.33</v>
      </c>
      <c r="T38" s="93">
        <v>32.340000000000003</v>
      </c>
      <c r="U38">
        <v>8.6999999999999993</v>
      </c>
      <c r="V38">
        <v>88.915541000000005</v>
      </c>
      <c r="W38">
        <v>9.9600000000000009</v>
      </c>
      <c r="X38">
        <v>110.34</v>
      </c>
      <c r="Y38">
        <v>36.78</v>
      </c>
      <c r="Z38">
        <v>36.79</v>
      </c>
      <c r="AA38">
        <v>145.56</v>
      </c>
      <c r="AB38">
        <v>29.11</v>
      </c>
      <c r="AC38">
        <v>53.97</v>
      </c>
      <c r="AD38">
        <v>29.91</v>
      </c>
      <c r="AE38">
        <v>66</v>
      </c>
      <c r="AF38">
        <v>33</v>
      </c>
      <c r="AG38">
        <v>37.26</v>
      </c>
      <c r="AH38">
        <v>78.8</v>
      </c>
      <c r="AI38">
        <v>78.8</v>
      </c>
    </row>
    <row r="39" spans="1:35">
      <c r="A39" t="s">
        <v>81</v>
      </c>
      <c r="B39" s="34">
        <v>220.55</v>
      </c>
      <c r="C39" s="34">
        <v>45.39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10.29</v>
      </c>
      <c r="K39" s="37">
        <v>10.29</v>
      </c>
      <c r="L39" s="37">
        <v>10.54</v>
      </c>
      <c r="M39">
        <v>66.430000000000007</v>
      </c>
      <c r="N39">
        <v>96.77</v>
      </c>
      <c r="O39">
        <v>0</v>
      </c>
      <c r="P39">
        <v>7.78</v>
      </c>
      <c r="Q39">
        <v>40.020000000000003</v>
      </c>
      <c r="R39" s="93">
        <v>32.33</v>
      </c>
      <c r="S39" s="93">
        <v>32.33</v>
      </c>
      <c r="T39" s="93">
        <v>32.340000000000003</v>
      </c>
      <c r="U39">
        <v>8.5399999999999991</v>
      </c>
      <c r="V39">
        <v>96.535758000000001</v>
      </c>
      <c r="W39">
        <v>9.9600000000000009</v>
      </c>
      <c r="X39">
        <v>110.34</v>
      </c>
      <c r="Y39">
        <v>36.78</v>
      </c>
      <c r="Z39">
        <v>36.78</v>
      </c>
      <c r="AA39">
        <v>162.47</v>
      </c>
      <c r="AB39">
        <v>32.49</v>
      </c>
      <c r="AC39">
        <v>59.8</v>
      </c>
      <c r="AD39">
        <v>32.49</v>
      </c>
      <c r="AE39">
        <v>70.67</v>
      </c>
      <c r="AF39">
        <v>35.33</v>
      </c>
      <c r="AG39">
        <v>37.24</v>
      </c>
      <c r="AH39">
        <v>78.739999999999995</v>
      </c>
      <c r="AI39">
        <v>78.739999999999995</v>
      </c>
    </row>
    <row r="40" spans="1:35">
      <c r="A40" t="s">
        <v>82</v>
      </c>
      <c r="B40" s="34">
        <v>220.55</v>
      </c>
      <c r="C40" s="34">
        <v>45.39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10.77</v>
      </c>
      <c r="K40" s="37">
        <v>10.77</v>
      </c>
      <c r="L40" s="37">
        <v>11.04</v>
      </c>
      <c r="M40">
        <v>66.430000000000007</v>
      </c>
      <c r="N40">
        <v>116.12</v>
      </c>
      <c r="O40">
        <v>0</v>
      </c>
      <c r="P40">
        <v>7.78</v>
      </c>
      <c r="Q40">
        <v>40.14</v>
      </c>
      <c r="R40" s="93">
        <v>32.33</v>
      </c>
      <c r="S40" s="93">
        <v>32.33</v>
      </c>
      <c r="T40" s="93">
        <v>32.340000000000003</v>
      </c>
      <c r="U40">
        <v>8.5399999999999991</v>
      </c>
      <c r="V40">
        <v>102.40947199999999</v>
      </c>
      <c r="W40">
        <v>9.9600000000000009</v>
      </c>
      <c r="X40">
        <v>110.29</v>
      </c>
      <c r="Y40">
        <v>36.76</v>
      </c>
      <c r="Z40">
        <v>36.770000000000003</v>
      </c>
      <c r="AA40">
        <v>177.98</v>
      </c>
      <c r="AB40">
        <v>35.590000000000003</v>
      </c>
      <c r="AC40">
        <v>66</v>
      </c>
      <c r="AD40">
        <v>34.729999999999997</v>
      </c>
      <c r="AE40">
        <v>75.34</v>
      </c>
      <c r="AF40">
        <v>37.659999999999997</v>
      </c>
      <c r="AG40">
        <v>37.229999999999997</v>
      </c>
      <c r="AH40">
        <v>78.52</v>
      </c>
      <c r="AI40">
        <v>78.52</v>
      </c>
    </row>
    <row r="41" spans="1:35">
      <c r="A41" t="s">
        <v>83</v>
      </c>
      <c r="B41" s="34">
        <v>220.55</v>
      </c>
      <c r="C41" s="34">
        <v>45.39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11</v>
      </c>
      <c r="K41" s="37">
        <v>11</v>
      </c>
      <c r="L41" s="37">
        <v>11.27</v>
      </c>
      <c r="M41">
        <v>66.430000000000007</v>
      </c>
      <c r="N41">
        <v>132.77000000000001</v>
      </c>
      <c r="O41">
        <v>0</v>
      </c>
      <c r="P41">
        <v>7.78</v>
      </c>
      <c r="Q41">
        <v>40.04</v>
      </c>
      <c r="R41" s="93">
        <v>32.33</v>
      </c>
      <c r="S41" s="93">
        <v>32.33</v>
      </c>
      <c r="T41" s="93">
        <v>32.340000000000003</v>
      </c>
      <c r="U41">
        <v>8.5399999999999991</v>
      </c>
      <c r="V41">
        <v>106.95623399999999</v>
      </c>
      <c r="W41">
        <v>9.9600000000000009</v>
      </c>
      <c r="X41">
        <v>107.68</v>
      </c>
      <c r="Y41">
        <v>35.89</v>
      </c>
      <c r="Z41">
        <v>35.89</v>
      </c>
      <c r="AA41">
        <v>193.25</v>
      </c>
      <c r="AB41">
        <v>38.65</v>
      </c>
      <c r="AC41">
        <v>71.5</v>
      </c>
      <c r="AD41">
        <v>34.78</v>
      </c>
      <c r="AE41">
        <v>80</v>
      </c>
      <c r="AF41">
        <v>40</v>
      </c>
      <c r="AG41">
        <v>37.229999999999997</v>
      </c>
      <c r="AH41">
        <v>77.540000000000006</v>
      </c>
      <c r="AI41">
        <v>77.540000000000006</v>
      </c>
    </row>
    <row r="42" spans="1:35">
      <c r="A42" t="s">
        <v>84</v>
      </c>
      <c r="B42" s="34">
        <v>220.55</v>
      </c>
      <c r="C42" s="34">
        <v>45.39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11.06</v>
      </c>
      <c r="K42" s="37">
        <v>11.06</v>
      </c>
      <c r="L42" s="37">
        <v>11.34</v>
      </c>
      <c r="M42">
        <v>66.430000000000007</v>
      </c>
      <c r="N42">
        <v>132.77000000000001</v>
      </c>
      <c r="O42">
        <v>0</v>
      </c>
      <c r="P42">
        <v>7.78</v>
      </c>
      <c r="Q42">
        <v>40.18</v>
      </c>
      <c r="R42" s="93">
        <v>32.33</v>
      </c>
      <c r="S42" s="93">
        <v>32.33</v>
      </c>
      <c r="T42" s="93">
        <v>32.340000000000003</v>
      </c>
      <c r="U42">
        <v>8.5399999999999991</v>
      </c>
      <c r="V42">
        <v>111.063931</v>
      </c>
      <c r="W42">
        <v>9.9600000000000009</v>
      </c>
      <c r="X42">
        <v>107.82</v>
      </c>
      <c r="Y42">
        <v>35.94</v>
      </c>
      <c r="Z42">
        <v>35.950000000000003</v>
      </c>
      <c r="AA42">
        <v>206.49</v>
      </c>
      <c r="AB42">
        <v>41.3</v>
      </c>
      <c r="AC42">
        <v>76.3</v>
      </c>
      <c r="AD42">
        <v>36.770000000000003</v>
      </c>
      <c r="AE42">
        <v>85.34</v>
      </c>
      <c r="AF42">
        <v>42.66</v>
      </c>
      <c r="AG42">
        <v>37.4</v>
      </c>
      <c r="AH42">
        <v>77.790000000000006</v>
      </c>
      <c r="AI42">
        <v>77.790000000000006</v>
      </c>
    </row>
    <row r="43" spans="1:35">
      <c r="A43" t="s">
        <v>85</v>
      </c>
      <c r="B43" s="34">
        <v>261.86</v>
      </c>
      <c r="C43" s="34">
        <v>68.25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11.11</v>
      </c>
      <c r="K43" s="37">
        <v>11.11</v>
      </c>
      <c r="L43" s="37">
        <v>11.39</v>
      </c>
      <c r="M43">
        <v>66.430000000000007</v>
      </c>
      <c r="N43">
        <v>132.77000000000001</v>
      </c>
      <c r="O43">
        <v>0</v>
      </c>
      <c r="P43">
        <v>7.78</v>
      </c>
      <c r="Q43">
        <v>40.19</v>
      </c>
      <c r="R43" s="93">
        <v>32.33</v>
      </c>
      <c r="S43" s="93">
        <v>32.33</v>
      </c>
      <c r="T43" s="93">
        <v>32.340000000000003</v>
      </c>
      <c r="U43">
        <v>8.5399999999999991</v>
      </c>
      <c r="V43">
        <v>114.17641399999999</v>
      </c>
      <c r="W43">
        <v>9.77</v>
      </c>
      <c r="X43">
        <v>107.82</v>
      </c>
      <c r="Y43">
        <v>35.94</v>
      </c>
      <c r="Z43">
        <v>35.950000000000003</v>
      </c>
      <c r="AA43">
        <v>218.31</v>
      </c>
      <c r="AB43">
        <v>43.66</v>
      </c>
      <c r="AC43">
        <v>80.900000000000006</v>
      </c>
      <c r="AD43">
        <v>38.44</v>
      </c>
      <c r="AE43">
        <v>92</v>
      </c>
      <c r="AF43">
        <v>46</v>
      </c>
      <c r="AG43">
        <v>37.25</v>
      </c>
      <c r="AH43">
        <v>79.45</v>
      </c>
      <c r="AI43">
        <v>79.45</v>
      </c>
    </row>
    <row r="44" spans="1:35">
      <c r="A44" t="s">
        <v>86</v>
      </c>
      <c r="B44" s="34">
        <v>261.86</v>
      </c>
      <c r="C44" s="34">
        <v>87.29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11.14</v>
      </c>
      <c r="K44" s="37">
        <v>11.14</v>
      </c>
      <c r="L44" s="37">
        <v>11.42</v>
      </c>
      <c r="M44">
        <v>66.430000000000007</v>
      </c>
      <c r="N44">
        <v>132.77000000000001</v>
      </c>
      <c r="O44">
        <v>0</v>
      </c>
      <c r="P44">
        <v>7.78</v>
      </c>
      <c r="Q44">
        <v>40.119999999999997</v>
      </c>
      <c r="R44" s="93">
        <v>32.33</v>
      </c>
      <c r="S44" s="93">
        <v>32.33</v>
      </c>
      <c r="T44" s="93">
        <v>32.340000000000003</v>
      </c>
      <c r="U44">
        <v>8.5399999999999991</v>
      </c>
      <c r="V44">
        <v>116.147328</v>
      </c>
      <c r="W44">
        <v>9.77</v>
      </c>
      <c r="X44">
        <v>107.86</v>
      </c>
      <c r="Y44">
        <v>35.950000000000003</v>
      </c>
      <c r="Z44">
        <v>35.96</v>
      </c>
      <c r="AA44">
        <v>228.97</v>
      </c>
      <c r="AB44">
        <v>45.79</v>
      </c>
      <c r="AC44">
        <v>51.14</v>
      </c>
      <c r="AD44">
        <v>23.89</v>
      </c>
      <c r="AE44">
        <v>91.34</v>
      </c>
      <c r="AF44">
        <v>45.66</v>
      </c>
      <c r="AG44">
        <v>37.26</v>
      </c>
      <c r="AH44">
        <v>79.790000000000006</v>
      </c>
      <c r="AI44">
        <v>79.790000000000006</v>
      </c>
    </row>
    <row r="45" spans="1:35">
      <c r="A45" t="s">
        <v>87</v>
      </c>
      <c r="B45" s="34">
        <v>261.86</v>
      </c>
      <c r="C45" s="34">
        <v>87.29</v>
      </c>
      <c r="D45" s="93">
        <f t="shared" si="0"/>
        <v>97</v>
      </c>
      <c r="E45" s="34">
        <v>3.84</v>
      </c>
      <c r="F45" s="34"/>
      <c r="G45" s="34"/>
      <c r="H45" s="34"/>
      <c r="I45" s="34"/>
      <c r="J45" s="37">
        <v>11.16</v>
      </c>
      <c r="K45" s="37">
        <v>11.16</v>
      </c>
      <c r="L45" s="37">
        <v>11.44</v>
      </c>
      <c r="M45">
        <v>66.430000000000007</v>
      </c>
      <c r="N45">
        <v>132.77000000000001</v>
      </c>
      <c r="O45">
        <v>0</v>
      </c>
      <c r="P45">
        <v>6.62</v>
      </c>
      <c r="Q45">
        <v>40.19</v>
      </c>
      <c r="R45" s="93">
        <v>32.33</v>
      </c>
      <c r="S45" s="93">
        <v>32.33</v>
      </c>
      <c r="T45" s="93">
        <v>32.340000000000003</v>
      </c>
      <c r="U45">
        <v>8.5399999999999991</v>
      </c>
      <c r="V45">
        <v>118.53779299999999</v>
      </c>
      <c r="W45">
        <v>9.77</v>
      </c>
      <c r="X45">
        <v>108.1</v>
      </c>
      <c r="Y45">
        <v>36.03</v>
      </c>
      <c r="Z45">
        <v>36.04</v>
      </c>
      <c r="AA45">
        <v>236.3</v>
      </c>
      <c r="AB45">
        <v>47.26</v>
      </c>
      <c r="AC45">
        <v>52.92</v>
      </c>
      <c r="AD45">
        <v>24.63</v>
      </c>
      <c r="AE45">
        <v>90.67</v>
      </c>
      <c r="AF45">
        <v>45.33</v>
      </c>
      <c r="AG45">
        <v>37.35</v>
      </c>
      <c r="AH45">
        <v>81.040000000000006</v>
      </c>
      <c r="AI45">
        <v>81.040000000000006</v>
      </c>
    </row>
    <row r="46" spans="1:35">
      <c r="A46" t="s">
        <v>88</v>
      </c>
      <c r="B46" s="34">
        <v>261.86</v>
      </c>
      <c r="C46" s="34">
        <v>87.29</v>
      </c>
      <c r="D46" s="93">
        <f t="shared" si="0"/>
        <v>97</v>
      </c>
      <c r="E46" s="34">
        <v>3.84</v>
      </c>
      <c r="F46" s="34"/>
      <c r="G46" s="34"/>
      <c r="H46" s="34"/>
      <c r="I46" s="34"/>
      <c r="J46" s="37">
        <v>11.18</v>
      </c>
      <c r="K46" s="37">
        <v>11.18</v>
      </c>
      <c r="L46" s="37">
        <v>11.46</v>
      </c>
      <c r="M46">
        <v>66.430000000000007</v>
      </c>
      <c r="N46">
        <v>132.77000000000001</v>
      </c>
      <c r="O46">
        <v>0</v>
      </c>
      <c r="P46">
        <v>6.62</v>
      </c>
      <c r="Q46">
        <v>40.090000000000003</v>
      </c>
      <c r="R46" s="93">
        <v>32.33</v>
      </c>
      <c r="S46" s="93">
        <v>32.33</v>
      </c>
      <c r="T46" s="93">
        <v>32.340000000000003</v>
      </c>
      <c r="U46">
        <v>8.5399999999999991</v>
      </c>
      <c r="V46">
        <v>121.640519</v>
      </c>
      <c r="W46">
        <v>9.77</v>
      </c>
      <c r="X46">
        <v>107.79</v>
      </c>
      <c r="Y46">
        <v>35.93</v>
      </c>
      <c r="Z46">
        <v>35.93</v>
      </c>
      <c r="AA46">
        <v>236.3</v>
      </c>
      <c r="AB46">
        <v>47.26</v>
      </c>
      <c r="AC46">
        <v>53.78</v>
      </c>
      <c r="AD46">
        <v>25.29</v>
      </c>
      <c r="AE46">
        <v>90.67</v>
      </c>
      <c r="AF46">
        <v>45.33</v>
      </c>
      <c r="AG46">
        <v>29.95</v>
      </c>
      <c r="AH46">
        <v>70.12</v>
      </c>
      <c r="AI46">
        <v>70.12</v>
      </c>
    </row>
    <row r="47" spans="1:35">
      <c r="A47" t="s">
        <v>89</v>
      </c>
      <c r="B47" s="34">
        <v>261.86</v>
      </c>
      <c r="C47" s="34">
        <v>87.29</v>
      </c>
      <c r="D47" s="93">
        <f t="shared" si="0"/>
        <v>98</v>
      </c>
      <c r="E47" s="34">
        <v>3.84</v>
      </c>
      <c r="F47" s="34"/>
      <c r="G47" s="34"/>
      <c r="H47" s="34"/>
      <c r="I47" s="34"/>
      <c r="J47" s="37">
        <v>11.2</v>
      </c>
      <c r="K47" s="37">
        <v>11.2</v>
      </c>
      <c r="L47" s="37">
        <v>11.48</v>
      </c>
      <c r="M47">
        <v>94.9</v>
      </c>
      <c r="N47">
        <v>132.77000000000001</v>
      </c>
      <c r="O47">
        <v>0</v>
      </c>
      <c r="P47">
        <v>6.62</v>
      </c>
      <c r="Q47">
        <v>42.59</v>
      </c>
      <c r="R47" s="93">
        <v>32.67</v>
      </c>
      <c r="S47" s="93">
        <v>32.67</v>
      </c>
      <c r="T47" s="93">
        <v>32.659999999999997</v>
      </c>
      <c r="U47">
        <v>0</v>
      </c>
      <c r="V47">
        <v>123.904143</v>
      </c>
      <c r="W47">
        <v>9.58</v>
      </c>
      <c r="X47">
        <v>108.13</v>
      </c>
      <c r="Y47">
        <v>36.04</v>
      </c>
      <c r="Z47">
        <v>36.04</v>
      </c>
      <c r="AA47">
        <v>236.3</v>
      </c>
      <c r="AB47">
        <v>47.26</v>
      </c>
      <c r="AC47">
        <v>54.4</v>
      </c>
      <c r="AD47">
        <v>25.83</v>
      </c>
      <c r="AE47">
        <v>90</v>
      </c>
      <c r="AF47">
        <v>45</v>
      </c>
      <c r="AG47">
        <v>30.66</v>
      </c>
      <c r="AH47">
        <v>70.78</v>
      </c>
      <c r="AI47">
        <v>70.78</v>
      </c>
    </row>
    <row r="48" spans="1:35">
      <c r="A48" t="s">
        <v>90</v>
      </c>
      <c r="B48" s="34">
        <v>261.86</v>
      </c>
      <c r="C48" s="34">
        <v>87.29</v>
      </c>
      <c r="D48" s="93">
        <f t="shared" si="0"/>
        <v>98</v>
      </c>
      <c r="E48" s="34">
        <v>3.84</v>
      </c>
      <c r="F48" s="34"/>
      <c r="G48" s="34"/>
      <c r="H48" s="34"/>
      <c r="I48" s="34"/>
      <c r="J48" s="37">
        <v>11.19</v>
      </c>
      <c r="K48" s="37">
        <v>11.19</v>
      </c>
      <c r="L48" s="37">
        <v>11.47</v>
      </c>
      <c r="M48">
        <v>116.16</v>
      </c>
      <c r="N48">
        <v>132.77000000000001</v>
      </c>
      <c r="O48">
        <v>0</v>
      </c>
      <c r="P48">
        <v>5.29</v>
      </c>
      <c r="Q48">
        <v>42.54</v>
      </c>
      <c r="R48" s="93">
        <v>32.67</v>
      </c>
      <c r="S48" s="93">
        <v>32.67</v>
      </c>
      <c r="T48" s="93">
        <v>32.659999999999997</v>
      </c>
      <c r="U48">
        <v>0</v>
      </c>
      <c r="V48">
        <v>123.884629</v>
      </c>
      <c r="W48">
        <v>9.58</v>
      </c>
      <c r="X48">
        <v>107.82</v>
      </c>
      <c r="Y48">
        <v>35.94</v>
      </c>
      <c r="Z48">
        <v>35.93</v>
      </c>
      <c r="AA48">
        <v>236.3</v>
      </c>
      <c r="AB48">
        <v>47.26</v>
      </c>
      <c r="AC48">
        <v>54.72</v>
      </c>
      <c r="AD48">
        <v>26.28</v>
      </c>
      <c r="AE48">
        <v>90</v>
      </c>
      <c r="AF48">
        <v>45</v>
      </c>
      <c r="AG48">
        <v>31.76</v>
      </c>
      <c r="AH48">
        <v>71.78</v>
      </c>
      <c r="AI48">
        <v>71.78</v>
      </c>
    </row>
    <row r="49" spans="1:35">
      <c r="A49" t="s">
        <v>91</v>
      </c>
      <c r="B49" s="34">
        <v>261.86</v>
      </c>
      <c r="C49" s="34">
        <v>63.46</v>
      </c>
      <c r="D49" s="93">
        <f t="shared" si="0"/>
        <v>98</v>
      </c>
      <c r="E49" s="34">
        <v>0.39</v>
      </c>
      <c r="F49" s="34"/>
      <c r="G49" s="34"/>
      <c r="H49" s="34"/>
      <c r="I49" s="34"/>
      <c r="J49" s="37">
        <v>11.22</v>
      </c>
      <c r="K49" s="37">
        <v>11.22</v>
      </c>
      <c r="L49" s="37">
        <v>11.5</v>
      </c>
      <c r="M49">
        <v>116.16</v>
      </c>
      <c r="N49">
        <v>132.77000000000001</v>
      </c>
      <c r="O49">
        <v>0</v>
      </c>
      <c r="P49">
        <v>4.67</v>
      </c>
      <c r="Q49">
        <v>42.56</v>
      </c>
      <c r="R49" s="93">
        <v>32.67</v>
      </c>
      <c r="S49" s="93">
        <v>32.67</v>
      </c>
      <c r="T49" s="93">
        <v>32.659999999999997</v>
      </c>
      <c r="U49">
        <v>0</v>
      </c>
      <c r="V49">
        <v>124.050498</v>
      </c>
      <c r="W49">
        <v>9.58</v>
      </c>
      <c r="X49">
        <v>108.16</v>
      </c>
      <c r="Y49">
        <v>36.049999999999997</v>
      </c>
      <c r="Z49">
        <v>36.06</v>
      </c>
      <c r="AA49">
        <v>236.3</v>
      </c>
      <c r="AB49">
        <v>47.26</v>
      </c>
      <c r="AC49">
        <v>54.76</v>
      </c>
      <c r="AD49">
        <v>26.63</v>
      </c>
      <c r="AE49">
        <v>89.34</v>
      </c>
      <c r="AF49">
        <v>44.66</v>
      </c>
      <c r="AG49">
        <v>32.86</v>
      </c>
      <c r="AH49">
        <v>72.78</v>
      </c>
      <c r="AI49">
        <v>72.78</v>
      </c>
    </row>
    <row r="50" spans="1:35">
      <c r="A50" t="s">
        <v>92</v>
      </c>
      <c r="B50" s="34">
        <v>261.86</v>
      </c>
      <c r="C50" s="34">
        <v>63.46</v>
      </c>
      <c r="D50" s="93">
        <f t="shared" si="0"/>
        <v>98</v>
      </c>
      <c r="E50" s="34">
        <v>0.39</v>
      </c>
      <c r="F50" s="34"/>
      <c r="G50" s="34"/>
      <c r="H50" s="34"/>
      <c r="I50" s="34"/>
      <c r="J50" s="37">
        <v>11.19</v>
      </c>
      <c r="K50" s="37">
        <v>11.19</v>
      </c>
      <c r="L50" s="37">
        <v>11.47</v>
      </c>
      <c r="M50">
        <v>116.16</v>
      </c>
      <c r="N50">
        <v>132.77000000000001</v>
      </c>
      <c r="O50">
        <v>0</v>
      </c>
      <c r="P50">
        <v>0.7</v>
      </c>
      <c r="Q50">
        <v>42.61</v>
      </c>
      <c r="R50" s="93">
        <v>32.67</v>
      </c>
      <c r="S50" s="93">
        <v>32.67</v>
      </c>
      <c r="T50" s="93">
        <v>32.659999999999997</v>
      </c>
      <c r="U50">
        <v>0</v>
      </c>
      <c r="V50">
        <v>124.782273</v>
      </c>
      <c r="W50">
        <v>9.58</v>
      </c>
      <c r="X50">
        <v>108.16</v>
      </c>
      <c r="Y50">
        <v>36.049999999999997</v>
      </c>
      <c r="Z50">
        <v>36.06</v>
      </c>
      <c r="AA50">
        <v>236.3</v>
      </c>
      <c r="AB50">
        <v>47.26</v>
      </c>
      <c r="AC50">
        <v>54.76</v>
      </c>
      <c r="AD50">
        <v>26.89</v>
      </c>
      <c r="AE50">
        <v>89.34</v>
      </c>
      <c r="AF50">
        <v>44.66</v>
      </c>
      <c r="AG50">
        <v>33.96</v>
      </c>
      <c r="AH50">
        <v>73.430000000000007</v>
      </c>
      <c r="AI50">
        <v>73.430000000000007</v>
      </c>
    </row>
    <row r="51" spans="1:35">
      <c r="A51" t="s">
        <v>93</v>
      </c>
      <c r="B51" s="34">
        <v>261.86</v>
      </c>
      <c r="C51" s="34">
        <v>63.46</v>
      </c>
      <c r="D51" s="93">
        <f t="shared" si="0"/>
        <v>98</v>
      </c>
      <c r="E51" s="34">
        <v>0.39</v>
      </c>
      <c r="F51" s="34"/>
      <c r="G51" s="34"/>
      <c r="H51" s="34"/>
      <c r="I51" s="34"/>
      <c r="J51" s="37">
        <v>11.18</v>
      </c>
      <c r="K51" s="37">
        <v>11.18</v>
      </c>
      <c r="L51" s="37">
        <v>11.46</v>
      </c>
      <c r="M51">
        <v>116.16</v>
      </c>
      <c r="N51">
        <v>132.77000000000001</v>
      </c>
      <c r="O51">
        <v>0</v>
      </c>
      <c r="P51">
        <v>0.7</v>
      </c>
      <c r="Q51">
        <v>42.56</v>
      </c>
      <c r="R51" s="93">
        <v>32.67</v>
      </c>
      <c r="S51" s="93">
        <v>32.67</v>
      </c>
      <c r="T51" s="93">
        <v>32.659999999999997</v>
      </c>
      <c r="U51">
        <v>0</v>
      </c>
      <c r="V51">
        <v>120.245268</v>
      </c>
      <c r="W51">
        <v>9.1199999999999992</v>
      </c>
      <c r="X51">
        <v>107.91</v>
      </c>
      <c r="Y51">
        <v>35.97</v>
      </c>
      <c r="Z51">
        <v>35.97</v>
      </c>
      <c r="AA51">
        <v>236.3</v>
      </c>
      <c r="AB51">
        <v>47.26</v>
      </c>
      <c r="AC51">
        <v>54.76</v>
      </c>
      <c r="AD51">
        <v>27.07</v>
      </c>
      <c r="AE51">
        <v>88.67</v>
      </c>
      <c r="AF51">
        <v>44.33</v>
      </c>
      <c r="AG51">
        <v>34.68</v>
      </c>
      <c r="AH51">
        <v>74.12</v>
      </c>
      <c r="AI51">
        <v>74.12</v>
      </c>
    </row>
    <row r="52" spans="1:35">
      <c r="A52" t="s">
        <v>94</v>
      </c>
      <c r="B52" s="34">
        <v>261.86</v>
      </c>
      <c r="C52" s="34">
        <v>63.46</v>
      </c>
      <c r="D52" s="93">
        <f t="shared" si="0"/>
        <v>98</v>
      </c>
      <c r="E52" s="34">
        <v>0.39</v>
      </c>
      <c r="F52" s="34"/>
      <c r="G52" s="34"/>
      <c r="H52" s="34"/>
      <c r="I52" s="34"/>
      <c r="J52" s="37">
        <v>11.13</v>
      </c>
      <c r="K52" s="37">
        <v>11.13</v>
      </c>
      <c r="L52" s="37">
        <v>11.41</v>
      </c>
      <c r="M52">
        <v>116.16</v>
      </c>
      <c r="N52">
        <v>132.77000000000001</v>
      </c>
      <c r="O52">
        <v>0</v>
      </c>
      <c r="P52">
        <v>1.56</v>
      </c>
      <c r="Q52">
        <v>42.54</v>
      </c>
      <c r="R52" s="93">
        <v>32.67</v>
      </c>
      <c r="S52" s="93">
        <v>32.67</v>
      </c>
      <c r="T52" s="93">
        <v>32.659999999999997</v>
      </c>
      <c r="U52">
        <v>0</v>
      </c>
      <c r="V52">
        <v>120.567249</v>
      </c>
      <c r="W52">
        <v>9.1199999999999992</v>
      </c>
      <c r="X52">
        <v>108.14</v>
      </c>
      <c r="Y52">
        <v>36.049999999999997</v>
      </c>
      <c r="Z52">
        <v>36.04</v>
      </c>
      <c r="AA52">
        <v>236.3</v>
      </c>
      <c r="AB52">
        <v>47.26</v>
      </c>
      <c r="AC52">
        <v>54.76</v>
      </c>
      <c r="AD52">
        <v>27.14</v>
      </c>
      <c r="AE52">
        <v>88.67</v>
      </c>
      <c r="AF52">
        <v>44.33</v>
      </c>
      <c r="AG52">
        <v>30.9</v>
      </c>
      <c r="AH52">
        <v>75.53</v>
      </c>
      <c r="AI52">
        <v>75.53</v>
      </c>
    </row>
    <row r="53" spans="1:35">
      <c r="A53" t="s">
        <v>95</v>
      </c>
      <c r="B53" s="34">
        <v>261.86</v>
      </c>
      <c r="C53" s="34">
        <v>63.46</v>
      </c>
      <c r="D53" s="93">
        <f t="shared" si="0"/>
        <v>98</v>
      </c>
      <c r="E53" s="34">
        <v>0.39</v>
      </c>
      <c r="F53" s="34"/>
      <c r="G53" s="34"/>
      <c r="H53" s="34"/>
      <c r="I53" s="34"/>
      <c r="J53" s="37">
        <v>11.17</v>
      </c>
      <c r="K53" s="37">
        <v>11.17</v>
      </c>
      <c r="L53" s="37">
        <v>11.45</v>
      </c>
      <c r="M53">
        <v>116.16</v>
      </c>
      <c r="N53">
        <v>132.77000000000001</v>
      </c>
      <c r="O53">
        <v>0</v>
      </c>
      <c r="P53">
        <v>3.5</v>
      </c>
      <c r="Q53">
        <v>42.61</v>
      </c>
      <c r="R53" s="93">
        <v>32.67</v>
      </c>
      <c r="S53" s="93">
        <v>32.67</v>
      </c>
      <c r="T53" s="93">
        <v>32.659999999999997</v>
      </c>
      <c r="U53">
        <v>0</v>
      </c>
      <c r="V53">
        <v>119.16224099999999</v>
      </c>
      <c r="W53">
        <v>9.1199999999999992</v>
      </c>
      <c r="X53">
        <v>95.18</v>
      </c>
      <c r="Y53">
        <v>31.73</v>
      </c>
      <c r="Z53">
        <v>31.72</v>
      </c>
      <c r="AA53">
        <v>236.3</v>
      </c>
      <c r="AB53">
        <v>47.26</v>
      </c>
      <c r="AC53">
        <v>54.76</v>
      </c>
      <c r="AD53">
        <v>45.41</v>
      </c>
      <c r="AE53">
        <v>89.34</v>
      </c>
      <c r="AF53">
        <v>44.66</v>
      </c>
      <c r="AG53">
        <v>31.55</v>
      </c>
      <c r="AH53">
        <v>68.22</v>
      </c>
      <c r="AI53">
        <v>68.22</v>
      </c>
    </row>
    <row r="54" spans="1:35">
      <c r="A54" t="s">
        <v>96</v>
      </c>
      <c r="B54" s="34">
        <v>261.86</v>
      </c>
      <c r="C54" s="34">
        <v>63.46</v>
      </c>
      <c r="D54" s="93">
        <f t="shared" si="0"/>
        <v>98</v>
      </c>
      <c r="E54" s="34">
        <v>0.39</v>
      </c>
      <c r="F54" s="34"/>
      <c r="G54" s="34"/>
      <c r="H54" s="34"/>
      <c r="I54" s="34"/>
      <c r="J54" s="37">
        <v>11.17</v>
      </c>
      <c r="K54" s="37">
        <v>11.17</v>
      </c>
      <c r="L54" s="37">
        <v>11.45</v>
      </c>
      <c r="M54">
        <v>116.16</v>
      </c>
      <c r="N54">
        <v>132.77000000000001</v>
      </c>
      <c r="O54">
        <v>0</v>
      </c>
      <c r="P54">
        <v>7.01</v>
      </c>
      <c r="Q54">
        <v>42.44</v>
      </c>
      <c r="R54" s="93">
        <v>32.67</v>
      </c>
      <c r="S54" s="93">
        <v>32.67</v>
      </c>
      <c r="T54" s="93">
        <v>32.659999999999997</v>
      </c>
      <c r="U54">
        <v>0</v>
      </c>
      <c r="V54">
        <v>121.152669</v>
      </c>
      <c r="W54">
        <v>9.1199999999999992</v>
      </c>
      <c r="X54">
        <v>96.3</v>
      </c>
      <c r="Y54">
        <v>32.1</v>
      </c>
      <c r="Z54">
        <v>32.1</v>
      </c>
      <c r="AA54">
        <v>236.3</v>
      </c>
      <c r="AB54">
        <v>47.26</v>
      </c>
      <c r="AC54">
        <v>54.74</v>
      </c>
      <c r="AD54">
        <v>45.4</v>
      </c>
      <c r="AE54">
        <v>90</v>
      </c>
      <c r="AF54">
        <v>45</v>
      </c>
      <c r="AG54">
        <v>32.42</v>
      </c>
      <c r="AH54">
        <v>68.77</v>
      </c>
      <c r="AI54">
        <v>68.77</v>
      </c>
    </row>
    <row r="55" spans="1:35">
      <c r="A55" t="s">
        <v>97</v>
      </c>
      <c r="B55" s="34">
        <v>261.86</v>
      </c>
      <c r="C55" s="34">
        <v>63.46</v>
      </c>
      <c r="D55" s="93">
        <f t="shared" si="0"/>
        <v>98</v>
      </c>
      <c r="E55" s="34">
        <v>2.1800000000000002</v>
      </c>
      <c r="F55" s="34"/>
      <c r="G55" s="34"/>
      <c r="H55" s="34"/>
      <c r="I55" s="34"/>
      <c r="J55" s="37">
        <v>11.16</v>
      </c>
      <c r="K55" s="37">
        <v>11.16</v>
      </c>
      <c r="L55" s="37">
        <v>11.44</v>
      </c>
      <c r="M55">
        <v>116.16</v>
      </c>
      <c r="N55">
        <v>132.77000000000001</v>
      </c>
      <c r="O55">
        <v>0</v>
      </c>
      <c r="P55">
        <v>7.01</v>
      </c>
      <c r="Q55">
        <v>42.49</v>
      </c>
      <c r="R55" s="93">
        <v>32.67</v>
      </c>
      <c r="S55" s="93">
        <v>32.67</v>
      </c>
      <c r="T55" s="93">
        <v>32.659999999999997</v>
      </c>
      <c r="U55">
        <v>0</v>
      </c>
      <c r="V55">
        <v>121.70881799999999</v>
      </c>
      <c r="W55">
        <v>8.93</v>
      </c>
      <c r="X55">
        <v>97.18</v>
      </c>
      <c r="Y55">
        <v>32.39</v>
      </c>
      <c r="Z55">
        <v>32.39</v>
      </c>
      <c r="AA55">
        <v>236.3</v>
      </c>
      <c r="AB55">
        <v>47.26</v>
      </c>
      <c r="AC55">
        <v>54.68</v>
      </c>
      <c r="AD55">
        <v>45.24</v>
      </c>
      <c r="AE55">
        <v>90.67</v>
      </c>
      <c r="AF55">
        <v>45.33</v>
      </c>
      <c r="AG55">
        <v>32.71</v>
      </c>
      <c r="AH55">
        <v>70.11</v>
      </c>
      <c r="AI55">
        <v>70.11</v>
      </c>
    </row>
    <row r="56" spans="1:35">
      <c r="A56" t="s">
        <v>98</v>
      </c>
      <c r="B56" s="34">
        <v>261.86</v>
      </c>
      <c r="C56" s="34">
        <v>63.46</v>
      </c>
      <c r="D56" s="93">
        <f t="shared" si="0"/>
        <v>98</v>
      </c>
      <c r="E56" s="34">
        <v>2.1800000000000002</v>
      </c>
      <c r="F56" s="34"/>
      <c r="G56" s="34"/>
      <c r="H56" s="34"/>
      <c r="I56" s="34"/>
      <c r="J56" s="37">
        <v>11.15</v>
      </c>
      <c r="K56" s="37">
        <v>11.15</v>
      </c>
      <c r="L56" s="37">
        <v>11.43</v>
      </c>
      <c r="M56">
        <v>116.16</v>
      </c>
      <c r="N56">
        <v>132.77000000000001</v>
      </c>
      <c r="O56">
        <v>0</v>
      </c>
      <c r="P56">
        <v>7.01</v>
      </c>
      <c r="Q56">
        <v>42.48</v>
      </c>
      <c r="R56" s="93">
        <v>32.67</v>
      </c>
      <c r="S56" s="93">
        <v>32.67</v>
      </c>
      <c r="T56" s="93">
        <v>32.659999999999997</v>
      </c>
      <c r="U56">
        <v>0</v>
      </c>
      <c r="V56">
        <v>121.533192</v>
      </c>
      <c r="W56">
        <v>8.93</v>
      </c>
      <c r="X56">
        <v>98.29</v>
      </c>
      <c r="Y56">
        <v>32.76</v>
      </c>
      <c r="Z56">
        <v>32.770000000000003</v>
      </c>
      <c r="AA56">
        <v>236.3</v>
      </c>
      <c r="AB56">
        <v>47.26</v>
      </c>
      <c r="AC56">
        <v>54.66</v>
      </c>
      <c r="AD56">
        <v>44.87</v>
      </c>
      <c r="AE56">
        <v>90.67</v>
      </c>
      <c r="AF56">
        <v>45.33</v>
      </c>
      <c r="AG56">
        <v>33.26</v>
      </c>
      <c r="AH56">
        <v>71.349999999999994</v>
      </c>
      <c r="AI56">
        <v>71.349999999999994</v>
      </c>
    </row>
    <row r="57" spans="1:35">
      <c r="A57" t="s">
        <v>99</v>
      </c>
      <c r="B57" s="34">
        <v>261.86</v>
      </c>
      <c r="C57" s="34">
        <v>63.46</v>
      </c>
      <c r="D57" s="93">
        <f t="shared" si="0"/>
        <v>98</v>
      </c>
      <c r="E57" s="34">
        <v>2.1800000000000002</v>
      </c>
      <c r="F57" s="34"/>
      <c r="G57" s="34"/>
      <c r="H57" s="34"/>
      <c r="I57" s="34"/>
      <c r="J57" s="37">
        <v>11.14</v>
      </c>
      <c r="K57" s="37">
        <v>11.14</v>
      </c>
      <c r="L57" s="37">
        <v>11.42</v>
      </c>
      <c r="M57">
        <v>116.16</v>
      </c>
      <c r="N57">
        <v>132.77000000000001</v>
      </c>
      <c r="O57">
        <v>0</v>
      </c>
      <c r="P57">
        <v>7.01</v>
      </c>
      <c r="Q57">
        <v>42.55</v>
      </c>
      <c r="R57" s="93">
        <v>32.67</v>
      </c>
      <c r="S57" s="93">
        <v>32.67</v>
      </c>
      <c r="T57" s="93">
        <v>32.659999999999997</v>
      </c>
      <c r="U57">
        <v>0</v>
      </c>
      <c r="V57">
        <v>116.605907</v>
      </c>
      <c r="W57">
        <v>8.93</v>
      </c>
      <c r="X57">
        <v>99.27</v>
      </c>
      <c r="Y57">
        <v>33.090000000000003</v>
      </c>
      <c r="Z57">
        <v>33.090000000000003</v>
      </c>
      <c r="AA57">
        <v>236.3</v>
      </c>
      <c r="AB57">
        <v>47.26</v>
      </c>
      <c r="AC57">
        <v>91.13</v>
      </c>
      <c r="AD57">
        <v>44.16</v>
      </c>
      <c r="AE57">
        <v>91.34</v>
      </c>
      <c r="AF57">
        <v>45.66</v>
      </c>
      <c r="AG57">
        <v>36.64</v>
      </c>
      <c r="AH57">
        <v>70.209999999999994</v>
      </c>
      <c r="AI57">
        <v>70.209999999999994</v>
      </c>
    </row>
    <row r="58" spans="1:35">
      <c r="A58" t="s">
        <v>100</v>
      </c>
      <c r="B58" s="34">
        <v>261.86</v>
      </c>
      <c r="C58" s="34">
        <v>63.46</v>
      </c>
      <c r="D58" s="93">
        <f t="shared" si="0"/>
        <v>98</v>
      </c>
      <c r="E58" s="34">
        <v>2.1800000000000002</v>
      </c>
      <c r="F58" s="34"/>
      <c r="G58" s="34"/>
      <c r="H58" s="34"/>
      <c r="I58" s="34"/>
      <c r="J58" s="37">
        <v>11.12</v>
      </c>
      <c r="K58" s="37">
        <v>11.12</v>
      </c>
      <c r="L58" s="37">
        <v>11.4</v>
      </c>
      <c r="M58">
        <v>116.16</v>
      </c>
      <c r="N58">
        <v>132.77000000000001</v>
      </c>
      <c r="O58">
        <v>0</v>
      </c>
      <c r="P58">
        <v>7.01</v>
      </c>
      <c r="Q58">
        <v>42.54</v>
      </c>
      <c r="R58" s="93">
        <v>32.67</v>
      </c>
      <c r="S58" s="93">
        <v>32.67</v>
      </c>
      <c r="T58" s="93">
        <v>32.659999999999997</v>
      </c>
      <c r="U58">
        <v>0</v>
      </c>
      <c r="V58">
        <v>111.707893</v>
      </c>
      <c r="W58">
        <v>8.93</v>
      </c>
      <c r="X58">
        <v>99.82</v>
      </c>
      <c r="Y58">
        <v>33.270000000000003</v>
      </c>
      <c r="Z58">
        <v>33.29</v>
      </c>
      <c r="AA58">
        <v>236.3</v>
      </c>
      <c r="AB58">
        <v>47.26</v>
      </c>
      <c r="AC58">
        <v>90.9</v>
      </c>
      <c r="AD58">
        <v>43.37</v>
      </c>
      <c r="AE58">
        <v>92.67</v>
      </c>
      <c r="AF58">
        <v>46.33</v>
      </c>
      <c r="AG58">
        <v>36.74</v>
      </c>
      <c r="AH58">
        <v>73.45</v>
      </c>
      <c r="AI58">
        <v>73.45</v>
      </c>
    </row>
    <row r="59" spans="1:35">
      <c r="A59" t="s">
        <v>101</v>
      </c>
      <c r="B59" s="34">
        <v>261.86</v>
      </c>
      <c r="C59" s="34">
        <v>63.46</v>
      </c>
      <c r="D59" s="93">
        <f t="shared" si="0"/>
        <v>98</v>
      </c>
      <c r="E59" s="34">
        <v>2.0699999999999998</v>
      </c>
      <c r="F59" s="34"/>
      <c r="G59" s="34"/>
      <c r="H59" s="34"/>
      <c r="I59" s="34"/>
      <c r="J59" s="37">
        <v>11.11</v>
      </c>
      <c r="K59" s="37">
        <v>11.11</v>
      </c>
      <c r="L59" s="37">
        <v>11.39</v>
      </c>
      <c r="M59">
        <v>116.16</v>
      </c>
      <c r="N59">
        <v>132.77000000000001</v>
      </c>
      <c r="O59">
        <v>0</v>
      </c>
      <c r="P59">
        <v>7.39</v>
      </c>
      <c r="Q59">
        <v>42.5</v>
      </c>
      <c r="R59" s="93">
        <v>32.67</v>
      </c>
      <c r="S59" s="93">
        <v>32.67</v>
      </c>
      <c r="T59" s="93">
        <v>32.659999999999997</v>
      </c>
      <c r="U59">
        <v>9.6199999999999992</v>
      </c>
      <c r="V59">
        <v>106.565954</v>
      </c>
      <c r="W59">
        <v>9.1199999999999992</v>
      </c>
      <c r="X59">
        <v>110.09</v>
      </c>
      <c r="Y59">
        <v>36.700000000000003</v>
      </c>
      <c r="Z59">
        <v>36.700000000000003</v>
      </c>
      <c r="AA59">
        <v>236.3</v>
      </c>
      <c r="AB59">
        <v>47.26</v>
      </c>
      <c r="AC59">
        <v>54</v>
      </c>
      <c r="AD59">
        <v>25.1</v>
      </c>
      <c r="AE59">
        <v>94</v>
      </c>
      <c r="AF59">
        <v>47</v>
      </c>
      <c r="AG59">
        <v>36.72</v>
      </c>
      <c r="AH59">
        <v>73.510000000000005</v>
      </c>
      <c r="AI59">
        <v>73.510000000000005</v>
      </c>
    </row>
    <row r="60" spans="1:35">
      <c r="A60" t="s">
        <v>102</v>
      </c>
      <c r="B60" s="34">
        <v>261.86</v>
      </c>
      <c r="C60" s="34">
        <v>87.29</v>
      </c>
      <c r="D60" s="93">
        <f t="shared" si="0"/>
        <v>98</v>
      </c>
      <c r="E60" s="34">
        <v>3.84</v>
      </c>
      <c r="F60" s="34"/>
      <c r="G60" s="34"/>
      <c r="H60" s="34"/>
      <c r="I60" s="34"/>
      <c r="J60" s="37">
        <v>11.09</v>
      </c>
      <c r="K60" s="37">
        <v>11.09</v>
      </c>
      <c r="L60" s="37">
        <v>11.36</v>
      </c>
      <c r="M60">
        <v>116.16</v>
      </c>
      <c r="N60">
        <v>132.77000000000001</v>
      </c>
      <c r="O60">
        <v>0</v>
      </c>
      <c r="P60">
        <v>7.39</v>
      </c>
      <c r="Q60">
        <v>42.53</v>
      </c>
      <c r="R60" s="93">
        <v>32.67</v>
      </c>
      <c r="S60" s="93">
        <v>32.67</v>
      </c>
      <c r="T60" s="93">
        <v>32.659999999999997</v>
      </c>
      <c r="U60">
        <v>9.6199999999999992</v>
      </c>
      <c r="V60">
        <v>101.93137900000001</v>
      </c>
      <c r="W60">
        <v>9.1199999999999992</v>
      </c>
      <c r="X60">
        <v>110.29</v>
      </c>
      <c r="Y60">
        <v>36.76</v>
      </c>
      <c r="Z60">
        <v>36.76</v>
      </c>
      <c r="AA60">
        <v>236.3</v>
      </c>
      <c r="AB60">
        <v>47.26</v>
      </c>
      <c r="AC60">
        <v>53.66</v>
      </c>
      <c r="AD60">
        <v>24.35</v>
      </c>
      <c r="AE60">
        <v>92</v>
      </c>
      <c r="AF60">
        <v>46</v>
      </c>
      <c r="AG60">
        <v>36.75</v>
      </c>
      <c r="AH60">
        <v>73.5</v>
      </c>
      <c r="AI60">
        <v>73.5</v>
      </c>
    </row>
    <row r="61" spans="1:35">
      <c r="A61" t="s">
        <v>103</v>
      </c>
      <c r="B61" s="34">
        <v>261.86</v>
      </c>
      <c r="C61" s="34">
        <v>87.29</v>
      </c>
      <c r="D61" s="93">
        <f t="shared" si="0"/>
        <v>98</v>
      </c>
      <c r="E61" s="34">
        <v>3.84</v>
      </c>
      <c r="F61" s="34"/>
      <c r="G61" s="34"/>
      <c r="H61" s="34"/>
      <c r="I61" s="34"/>
      <c r="J61" s="37">
        <v>11.07</v>
      </c>
      <c r="K61" s="37">
        <v>11.07</v>
      </c>
      <c r="L61" s="37">
        <v>11.35</v>
      </c>
      <c r="M61">
        <v>116.16</v>
      </c>
      <c r="N61">
        <v>132.77000000000001</v>
      </c>
      <c r="O61">
        <v>0</v>
      </c>
      <c r="P61">
        <v>7.39</v>
      </c>
      <c r="Q61">
        <v>42.54</v>
      </c>
      <c r="R61" s="93">
        <v>32.67</v>
      </c>
      <c r="S61" s="93">
        <v>32.67</v>
      </c>
      <c r="T61" s="93">
        <v>32.659999999999997</v>
      </c>
      <c r="U61">
        <v>9.6199999999999992</v>
      </c>
      <c r="V61">
        <v>97.267533</v>
      </c>
      <c r="W61">
        <v>9.1199999999999992</v>
      </c>
      <c r="X61">
        <v>110.29</v>
      </c>
      <c r="Y61">
        <v>36.76</v>
      </c>
      <c r="Z61">
        <v>36.78</v>
      </c>
      <c r="AA61">
        <v>236.3</v>
      </c>
      <c r="AB61">
        <v>47.26</v>
      </c>
      <c r="AC61">
        <v>53.02</v>
      </c>
      <c r="AD61">
        <v>23.77</v>
      </c>
      <c r="AE61">
        <v>90.67</v>
      </c>
      <c r="AF61">
        <v>45.33</v>
      </c>
      <c r="AG61">
        <v>36.69</v>
      </c>
      <c r="AH61">
        <v>73.59</v>
      </c>
      <c r="AI61">
        <v>73.59</v>
      </c>
    </row>
    <row r="62" spans="1:35">
      <c r="A62" t="s">
        <v>104</v>
      </c>
      <c r="B62" s="34">
        <v>261.86</v>
      </c>
      <c r="C62" s="34">
        <v>87.29</v>
      </c>
      <c r="D62" s="93">
        <f t="shared" si="0"/>
        <v>98</v>
      </c>
      <c r="E62" s="34">
        <v>3.84</v>
      </c>
      <c r="F62" s="34"/>
      <c r="G62" s="34"/>
      <c r="H62" s="34"/>
      <c r="I62" s="34"/>
      <c r="J62" s="37">
        <v>11.05</v>
      </c>
      <c r="K62" s="37">
        <v>11.05</v>
      </c>
      <c r="L62" s="37">
        <v>11.32</v>
      </c>
      <c r="M62">
        <v>116.16</v>
      </c>
      <c r="N62">
        <v>132.77000000000001</v>
      </c>
      <c r="O62">
        <v>0</v>
      </c>
      <c r="P62">
        <v>7.39</v>
      </c>
      <c r="Q62">
        <v>42.47</v>
      </c>
      <c r="R62" s="93">
        <v>32.67</v>
      </c>
      <c r="S62" s="93">
        <v>32.67</v>
      </c>
      <c r="T62" s="93">
        <v>32.659999999999997</v>
      </c>
      <c r="U62">
        <v>9.6199999999999992</v>
      </c>
      <c r="V62">
        <v>92.028024000000002</v>
      </c>
      <c r="W62">
        <v>9.1199999999999992</v>
      </c>
      <c r="X62">
        <v>110.43</v>
      </c>
      <c r="Y62">
        <v>36.81</v>
      </c>
      <c r="Z62">
        <v>36.82</v>
      </c>
      <c r="AA62">
        <v>233.88</v>
      </c>
      <c r="AB62">
        <v>46.78</v>
      </c>
      <c r="AC62">
        <v>51.94</v>
      </c>
      <c r="AD62">
        <v>23.12</v>
      </c>
      <c r="AE62">
        <v>88.67</v>
      </c>
      <c r="AF62">
        <v>44.33</v>
      </c>
      <c r="AG62">
        <v>36.630000000000003</v>
      </c>
      <c r="AH62">
        <v>73.56</v>
      </c>
      <c r="AI62">
        <v>73.56</v>
      </c>
    </row>
    <row r="63" spans="1:35">
      <c r="A63" t="s">
        <v>105</v>
      </c>
      <c r="B63" s="34">
        <v>261.86</v>
      </c>
      <c r="C63" s="34">
        <v>87.29</v>
      </c>
      <c r="D63" s="93">
        <f t="shared" si="0"/>
        <v>98</v>
      </c>
      <c r="E63" s="34">
        <v>3.84</v>
      </c>
      <c r="F63" s="34"/>
      <c r="G63" s="34"/>
      <c r="H63" s="34"/>
      <c r="I63" s="34"/>
      <c r="J63" s="37">
        <v>11.02</v>
      </c>
      <c r="K63" s="37">
        <v>11.02</v>
      </c>
      <c r="L63" s="37">
        <v>11.29</v>
      </c>
      <c r="M63">
        <v>116.16</v>
      </c>
      <c r="N63">
        <v>132.77000000000001</v>
      </c>
      <c r="O63">
        <v>0</v>
      </c>
      <c r="P63">
        <v>7.78</v>
      </c>
      <c r="Q63">
        <v>42.43</v>
      </c>
      <c r="R63" s="93">
        <v>32.67</v>
      </c>
      <c r="S63" s="93">
        <v>32.67</v>
      </c>
      <c r="T63" s="93">
        <v>32.659999999999997</v>
      </c>
      <c r="U63">
        <v>9.6199999999999992</v>
      </c>
      <c r="V63">
        <v>86.603132000000002</v>
      </c>
      <c r="W63">
        <v>9.49</v>
      </c>
      <c r="X63">
        <v>110.32</v>
      </c>
      <c r="Y63">
        <v>36.770000000000003</v>
      </c>
      <c r="Z63">
        <v>36.770000000000003</v>
      </c>
      <c r="AA63">
        <v>222.84</v>
      </c>
      <c r="AB63">
        <v>44.57</v>
      </c>
      <c r="AC63">
        <v>82.47</v>
      </c>
      <c r="AD63">
        <v>36.270000000000003</v>
      </c>
      <c r="AE63">
        <v>84</v>
      </c>
      <c r="AF63">
        <v>42</v>
      </c>
      <c r="AG63">
        <v>36.71</v>
      </c>
      <c r="AH63">
        <v>73.599999999999994</v>
      </c>
      <c r="AI63">
        <v>73.599999999999994</v>
      </c>
    </row>
    <row r="64" spans="1:35">
      <c r="A64" t="s">
        <v>106</v>
      </c>
      <c r="B64" s="34">
        <v>261.86</v>
      </c>
      <c r="C64" s="34">
        <v>87.29</v>
      </c>
      <c r="D64" s="93">
        <f t="shared" si="0"/>
        <v>98</v>
      </c>
      <c r="E64" s="34">
        <v>3.84</v>
      </c>
      <c r="F64" s="34"/>
      <c r="G64" s="34"/>
      <c r="H64" s="34"/>
      <c r="I64" s="34"/>
      <c r="J64" s="37">
        <v>10.98</v>
      </c>
      <c r="K64" s="37">
        <v>10.98</v>
      </c>
      <c r="L64" s="37">
        <v>11.26</v>
      </c>
      <c r="M64">
        <v>116.16</v>
      </c>
      <c r="N64">
        <v>132.77000000000001</v>
      </c>
      <c r="O64">
        <v>0</v>
      </c>
      <c r="P64">
        <v>7.78</v>
      </c>
      <c r="Q64">
        <v>42.5</v>
      </c>
      <c r="R64" s="93">
        <v>32.67</v>
      </c>
      <c r="S64" s="93">
        <v>32.67</v>
      </c>
      <c r="T64" s="93">
        <v>32.659999999999997</v>
      </c>
      <c r="U64">
        <v>9.6199999999999992</v>
      </c>
      <c r="V64">
        <v>82.085640999999995</v>
      </c>
      <c r="W64">
        <v>9.49</v>
      </c>
      <c r="X64">
        <v>110.11</v>
      </c>
      <c r="Y64">
        <v>36.700000000000003</v>
      </c>
      <c r="Z64">
        <v>36.72</v>
      </c>
      <c r="AA64">
        <v>211.85</v>
      </c>
      <c r="AB64">
        <v>42.37</v>
      </c>
      <c r="AC64">
        <v>77.73</v>
      </c>
      <c r="AD64">
        <v>34.25</v>
      </c>
      <c r="AE64">
        <v>78.67</v>
      </c>
      <c r="AF64">
        <v>39.33</v>
      </c>
      <c r="AG64">
        <v>36.590000000000003</v>
      </c>
      <c r="AH64">
        <v>73.349999999999994</v>
      </c>
      <c r="AI64">
        <v>73.349999999999994</v>
      </c>
    </row>
    <row r="65" spans="1:35">
      <c r="A65" t="s">
        <v>107</v>
      </c>
      <c r="B65" s="34">
        <v>261.86</v>
      </c>
      <c r="C65" s="34">
        <v>87.29</v>
      </c>
      <c r="D65" s="93">
        <f t="shared" si="0"/>
        <v>98</v>
      </c>
      <c r="E65" s="34">
        <v>3.84</v>
      </c>
      <c r="F65" s="34"/>
      <c r="G65" s="34"/>
      <c r="H65" s="34"/>
      <c r="I65" s="34"/>
      <c r="J65" s="37">
        <v>10.94</v>
      </c>
      <c r="K65" s="37">
        <v>10.94</v>
      </c>
      <c r="L65" s="37">
        <v>11.22</v>
      </c>
      <c r="M65">
        <v>116.16</v>
      </c>
      <c r="N65">
        <v>146.12</v>
      </c>
      <c r="O65">
        <v>0</v>
      </c>
      <c r="P65">
        <v>7.78</v>
      </c>
      <c r="Q65">
        <v>42.61</v>
      </c>
      <c r="R65" s="93">
        <v>32.67</v>
      </c>
      <c r="S65" s="93">
        <v>32.67</v>
      </c>
      <c r="T65" s="93">
        <v>32.659999999999997</v>
      </c>
      <c r="U65">
        <v>9.6199999999999992</v>
      </c>
      <c r="V65">
        <v>76.231441000000004</v>
      </c>
      <c r="W65">
        <v>9.49</v>
      </c>
      <c r="X65">
        <v>110.09</v>
      </c>
      <c r="Y65">
        <v>36.700000000000003</v>
      </c>
      <c r="Z65">
        <v>36.700000000000003</v>
      </c>
      <c r="AA65">
        <v>198.69</v>
      </c>
      <c r="AB65">
        <v>39.74</v>
      </c>
      <c r="AC65">
        <v>73.33</v>
      </c>
      <c r="AD65">
        <v>29.49</v>
      </c>
      <c r="AE65">
        <v>73.34</v>
      </c>
      <c r="AF65">
        <v>36.659999999999997</v>
      </c>
      <c r="AG65">
        <v>32.090000000000003</v>
      </c>
      <c r="AH65">
        <v>73.569999999999993</v>
      </c>
      <c r="AI65">
        <v>73.569999999999993</v>
      </c>
    </row>
    <row r="66" spans="1:35">
      <c r="A66" t="s">
        <v>108</v>
      </c>
      <c r="B66" s="34">
        <v>261.86</v>
      </c>
      <c r="C66" s="34">
        <v>87.29</v>
      </c>
      <c r="D66" s="93">
        <f t="shared" si="0"/>
        <v>98</v>
      </c>
      <c r="E66" s="34">
        <v>3.84</v>
      </c>
      <c r="F66" s="34"/>
      <c r="G66" s="34"/>
      <c r="H66" s="34"/>
      <c r="I66" s="34"/>
      <c r="J66" s="37">
        <v>10.81</v>
      </c>
      <c r="K66" s="37">
        <v>10.81</v>
      </c>
      <c r="L66" s="37">
        <v>11.08</v>
      </c>
      <c r="M66">
        <v>116.16</v>
      </c>
      <c r="N66">
        <v>152.9</v>
      </c>
      <c r="O66">
        <v>0</v>
      </c>
      <c r="P66">
        <v>7.78</v>
      </c>
      <c r="Q66">
        <v>42.6</v>
      </c>
      <c r="R66" s="93">
        <v>32.67</v>
      </c>
      <c r="S66" s="93">
        <v>32.67</v>
      </c>
      <c r="T66" s="93">
        <v>32.659999999999997</v>
      </c>
      <c r="U66">
        <v>9.6199999999999992</v>
      </c>
      <c r="V66">
        <v>69.684494000000001</v>
      </c>
      <c r="W66">
        <v>9.49</v>
      </c>
      <c r="X66">
        <v>110.38</v>
      </c>
      <c r="Y66">
        <v>36.79</v>
      </c>
      <c r="Z66">
        <v>36.799999999999997</v>
      </c>
      <c r="AA66">
        <v>185.66</v>
      </c>
      <c r="AB66">
        <v>37.130000000000003</v>
      </c>
      <c r="AC66">
        <v>67.67</v>
      </c>
      <c r="AD66">
        <v>27.3</v>
      </c>
      <c r="AE66">
        <v>68.67</v>
      </c>
      <c r="AF66">
        <v>34.33</v>
      </c>
      <c r="AG66">
        <v>32.17</v>
      </c>
      <c r="AH66">
        <v>73.59</v>
      </c>
      <c r="AI66">
        <v>73.59</v>
      </c>
    </row>
    <row r="67" spans="1:35">
      <c r="A67" t="s">
        <v>109</v>
      </c>
      <c r="B67" s="34">
        <v>261.86</v>
      </c>
      <c r="C67" s="34">
        <v>87.29</v>
      </c>
      <c r="D67" s="93">
        <f t="shared" si="0"/>
        <v>98</v>
      </c>
      <c r="E67" s="34">
        <v>3.84</v>
      </c>
      <c r="F67" s="34"/>
      <c r="G67" s="34"/>
      <c r="H67" s="34"/>
      <c r="I67" s="34"/>
      <c r="J67" s="37">
        <v>10.45</v>
      </c>
      <c r="K67" s="37">
        <v>10.45</v>
      </c>
      <c r="L67" s="37">
        <v>10.71</v>
      </c>
      <c r="M67">
        <v>116.16</v>
      </c>
      <c r="N67">
        <v>152.9</v>
      </c>
      <c r="O67">
        <v>0</v>
      </c>
      <c r="P67">
        <v>8.02</v>
      </c>
      <c r="Q67">
        <v>42.53</v>
      </c>
      <c r="R67" s="93">
        <v>32.67</v>
      </c>
      <c r="S67" s="93">
        <v>32.67</v>
      </c>
      <c r="T67" s="93">
        <v>32.659999999999997</v>
      </c>
      <c r="U67">
        <v>9.85</v>
      </c>
      <c r="V67">
        <v>62.639940000000003</v>
      </c>
      <c r="W67">
        <v>9.9600000000000009</v>
      </c>
      <c r="X67">
        <v>110.18</v>
      </c>
      <c r="Y67">
        <v>36.729999999999997</v>
      </c>
      <c r="Z67">
        <v>36.729999999999997</v>
      </c>
      <c r="AA67">
        <v>171.67</v>
      </c>
      <c r="AB67">
        <v>34.33</v>
      </c>
      <c r="AC67">
        <v>61.93</v>
      </c>
      <c r="AD67">
        <v>25.08</v>
      </c>
      <c r="AE67">
        <v>60.67</v>
      </c>
      <c r="AF67">
        <v>30.33</v>
      </c>
      <c r="AG67">
        <v>32.54</v>
      </c>
      <c r="AH67">
        <v>73.45</v>
      </c>
      <c r="AI67">
        <v>73.45</v>
      </c>
    </row>
    <row r="68" spans="1:35">
      <c r="A68" t="s">
        <v>110</v>
      </c>
      <c r="B68" s="34">
        <v>261.86</v>
      </c>
      <c r="C68" s="34">
        <v>87.29</v>
      </c>
      <c r="D68" s="93">
        <f t="shared" ref="D68:D98" si="1">R68+S68+T68</f>
        <v>98</v>
      </c>
      <c r="E68" s="34">
        <v>3.84</v>
      </c>
      <c r="F68" s="34"/>
      <c r="G68" s="34"/>
      <c r="H68" s="34"/>
      <c r="I68" s="34"/>
      <c r="J68" s="37">
        <v>9.51</v>
      </c>
      <c r="K68" s="37">
        <v>9.51</v>
      </c>
      <c r="L68" s="37">
        <v>9.75</v>
      </c>
      <c r="M68">
        <v>116.16</v>
      </c>
      <c r="N68">
        <v>160.63999999999999</v>
      </c>
      <c r="O68">
        <v>0</v>
      </c>
      <c r="P68">
        <v>8.02</v>
      </c>
      <c r="Q68">
        <v>42.62</v>
      </c>
      <c r="R68" s="93">
        <v>32.67</v>
      </c>
      <c r="S68" s="93">
        <v>32.67</v>
      </c>
      <c r="T68" s="93">
        <v>32.659999999999997</v>
      </c>
      <c r="U68">
        <v>9.85</v>
      </c>
      <c r="V68">
        <v>54.912396000000001</v>
      </c>
      <c r="W68">
        <v>9.9600000000000009</v>
      </c>
      <c r="X68">
        <v>110.25</v>
      </c>
      <c r="Y68">
        <v>36.75</v>
      </c>
      <c r="Z68">
        <v>36.75</v>
      </c>
      <c r="AA68">
        <v>156.06</v>
      </c>
      <c r="AB68">
        <v>31.21</v>
      </c>
      <c r="AC68">
        <v>56.17</v>
      </c>
      <c r="AD68">
        <v>22.79</v>
      </c>
      <c r="AE68">
        <v>52.67</v>
      </c>
      <c r="AF68">
        <v>26.33</v>
      </c>
      <c r="AG68">
        <v>32.99</v>
      </c>
      <c r="AH68">
        <v>73.66</v>
      </c>
      <c r="AI68">
        <v>73.66</v>
      </c>
    </row>
    <row r="69" spans="1:35">
      <c r="A69" t="s">
        <v>111</v>
      </c>
      <c r="B69" s="34">
        <v>261.86</v>
      </c>
      <c r="C69" s="34">
        <v>87.29</v>
      </c>
      <c r="D69" s="93">
        <f t="shared" si="1"/>
        <v>98</v>
      </c>
      <c r="E69" s="34">
        <v>3.84</v>
      </c>
      <c r="F69" s="34"/>
      <c r="G69" s="34"/>
      <c r="H69" s="34"/>
      <c r="I69" s="34"/>
      <c r="J69" s="37">
        <v>8.5299999999999994</v>
      </c>
      <c r="K69" s="37">
        <v>8.5299999999999994</v>
      </c>
      <c r="L69" s="37">
        <v>8.74</v>
      </c>
      <c r="M69">
        <v>116.16</v>
      </c>
      <c r="N69">
        <v>169.35</v>
      </c>
      <c r="O69">
        <v>0</v>
      </c>
      <c r="P69">
        <v>8.56</v>
      </c>
      <c r="Q69">
        <v>42.49</v>
      </c>
      <c r="R69" s="93">
        <v>32.67</v>
      </c>
      <c r="S69" s="93">
        <v>32.67</v>
      </c>
      <c r="T69" s="93">
        <v>32.659999999999997</v>
      </c>
      <c r="U69">
        <v>9.85</v>
      </c>
      <c r="V69">
        <v>46.092067999999998</v>
      </c>
      <c r="W69">
        <v>9.9600000000000009</v>
      </c>
      <c r="X69">
        <v>110.49</v>
      </c>
      <c r="Y69">
        <v>36.83</v>
      </c>
      <c r="Z69">
        <v>36.82</v>
      </c>
      <c r="AA69">
        <v>140.97999999999999</v>
      </c>
      <c r="AB69">
        <v>28.19</v>
      </c>
      <c r="AC69">
        <v>49.83</v>
      </c>
      <c r="AD69">
        <v>20.96</v>
      </c>
      <c r="AE69">
        <v>48.67</v>
      </c>
      <c r="AF69">
        <v>24.33</v>
      </c>
      <c r="AG69">
        <v>35.08</v>
      </c>
      <c r="AH69">
        <v>73.569999999999993</v>
      </c>
      <c r="AI69">
        <v>73.569999999999993</v>
      </c>
    </row>
    <row r="70" spans="1:35">
      <c r="A70" t="s">
        <v>112</v>
      </c>
      <c r="B70" s="34">
        <v>261.86</v>
      </c>
      <c r="C70" s="34">
        <v>87.29</v>
      </c>
      <c r="D70" s="93">
        <f t="shared" si="1"/>
        <v>98</v>
      </c>
      <c r="E70" s="34">
        <v>3.84</v>
      </c>
      <c r="F70" s="34"/>
      <c r="G70" s="34"/>
      <c r="H70" s="34"/>
      <c r="I70" s="34"/>
      <c r="J70" s="37">
        <v>7.55</v>
      </c>
      <c r="K70" s="37">
        <v>7.55</v>
      </c>
      <c r="L70" s="37">
        <v>7.73</v>
      </c>
      <c r="M70">
        <v>116.16</v>
      </c>
      <c r="N70">
        <v>178.06</v>
      </c>
      <c r="O70">
        <v>0</v>
      </c>
      <c r="P70">
        <v>8.56</v>
      </c>
      <c r="Q70">
        <v>42.53</v>
      </c>
      <c r="R70" s="93">
        <v>32.67</v>
      </c>
      <c r="S70" s="93">
        <v>32.67</v>
      </c>
      <c r="T70" s="93">
        <v>32.659999999999997</v>
      </c>
      <c r="U70">
        <v>9.85</v>
      </c>
      <c r="V70">
        <v>37.008301000000003</v>
      </c>
      <c r="W70">
        <v>9.9600000000000009</v>
      </c>
      <c r="X70">
        <v>110.26</v>
      </c>
      <c r="Y70">
        <v>36.75</v>
      </c>
      <c r="Z70">
        <v>36.770000000000003</v>
      </c>
      <c r="AA70">
        <v>124.56</v>
      </c>
      <c r="AB70">
        <v>24.91</v>
      </c>
      <c r="AC70">
        <v>43.03</v>
      </c>
      <c r="AD70">
        <v>18.95</v>
      </c>
      <c r="AE70">
        <v>41.34</v>
      </c>
      <c r="AF70">
        <v>20.66</v>
      </c>
      <c r="AG70">
        <v>36.409999999999997</v>
      </c>
      <c r="AH70">
        <v>68.45</v>
      </c>
      <c r="AI70">
        <v>68.45</v>
      </c>
    </row>
    <row r="71" spans="1:35">
      <c r="A71" t="s">
        <v>113</v>
      </c>
      <c r="B71" s="34">
        <v>261.86</v>
      </c>
      <c r="C71" s="34">
        <v>87.29</v>
      </c>
      <c r="D71" s="93">
        <f t="shared" si="1"/>
        <v>90.5</v>
      </c>
      <c r="E71" s="34">
        <v>3.84</v>
      </c>
      <c r="F71" s="34"/>
      <c r="G71" s="34"/>
      <c r="H71" s="34"/>
      <c r="I71" s="34"/>
      <c r="J71" s="37">
        <v>6.54</v>
      </c>
      <c r="K71" s="37">
        <v>6.54</v>
      </c>
      <c r="L71" s="37">
        <v>6.71</v>
      </c>
      <c r="M71">
        <v>116.16</v>
      </c>
      <c r="N71">
        <v>183.86</v>
      </c>
      <c r="O71">
        <v>0</v>
      </c>
      <c r="P71">
        <v>8.56</v>
      </c>
      <c r="Q71">
        <v>42.56</v>
      </c>
      <c r="R71" s="93">
        <v>33</v>
      </c>
      <c r="S71" s="93">
        <v>24.5</v>
      </c>
      <c r="T71" s="93">
        <v>33</v>
      </c>
      <c r="U71">
        <v>9.85</v>
      </c>
      <c r="V71">
        <v>29.485654</v>
      </c>
      <c r="W71">
        <v>10.52</v>
      </c>
      <c r="X71">
        <v>110.49</v>
      </c>
      <c r="Y71">
        <v>36.83</v>
      </c>
      <c r="Z71">
        <v>36.82</v>
      </c>
      <c r="AA71">
        <v>107.53</v>
      </c>
      <c r="AB71">
        <v>21.5</v>
      </c>
      <c r="AC71">
        <v>35.869999999999997</v>
      </c>
      <c r="AD71">
        <v>15.6</v>
      </c>
      <c r="AE71">
        <v>37.340000000000003</v>
      </c>
      <c r="AF71">
        <v>18.66</v>
      </c>
      <c r="AG71">
        <v>36.6</v>
      </c>
      <c r="AH71">
        <v>68.45</v>
      </c>
      <c r="AI71">
        <v>68.45</v>
      </c>
    </row>
    <row r="72" spans="1:35">
      <c r="A72" t="s">
        <v>114</v>
      </c>
      <c r="B72" s="34">
        <v>261.86</v>
      </c>
      <c r="C72" s="34">
        <v>87.29</v>
      </c>
      <c r="D72" s="93">
        <f t="shared" si="1"/>
        <v>80.7</v>
      </c>
      <c r="E72" s="34">
        <v>3.84</v>
      </c>
      <c r="F72" s="34"/>
      <c r="G72" s="34"/>
      <c r="H72" s="34"/>
      <c r="I72" s="34"/>
      <c r="J72" s="37">
        <v>5.48</v>
      </c>
      <c r="K72" s="37">
        <v>5.48</v>
      </c>
      <c r="L72" s="37">
        <v>5.62</v>
      </c>
      <c r="M72">
        <v>116.16</v>
      </c>
      <c r="N72">
        <v>191.6</v>
      </c>
      <c r="O72">
        <v>0</v>
      </c>
      <c r="P72">
        <v>8.56</v>
      </c>
      <c r="Q72">
        <v>42.61</v>
      </c>
      <c r="R72" s="93">
        <v>33</v>
      </c>
      <c r="S72" s="93">
        <v>14.7</v>
      </c>
      <c r="T72" s="93">
        <v>33</v>
      </c>
      <c r="U72">
        <v>9.85</v>
      </c>
      <c r="V72">
        <v>23.631454000000002</v>
      </c>
      <c r="W72">
        <v>10.52</v>
      </c>
      <c r="X72">
        <v>110.39</v>
      </c>
      <c r="Y72">
        <v>36.799999999999997</v>
      </c>
      <c r="Z72">
        <v>36.799999999999997</v>
      </c>
      <c r="AA72">
        <v>90.85</v>
      </c>
      <c r="AB72">
        <v>18.170000000000002</v>
      </c>
      <c r="AC72">
        <v>29.07</v>
      </c>
      <c r="AD72">
        <v>13.42</v>
      </c>
      <c r="AE72">
        <v>30</v>
      </c>
      <c r="AF72">
        <v>15</v>
      </c>
      <c r="AG72">
        <v>36.58</v>
      </c>
      <c r="AH72">
        <v>68.63</v>
      </c>
      <c r="AI72">
        <v>68.63</v>
      </c>
    </row>
    <row r="73" spans="1:35">
      <c r="A73" t="s">
        <v>115</v>
      </c>
      <c r="B73" s="34">
        <v>261.86</v>
      </c>
      <c r="C73" s="34">
        <v>87.29</v>
      </c>
      <c r="D73" s="93">
        <f t="shared" si="1"/>
        <v>52.79</v>
      </c>
      <c r="E73" s="34">
        <v>3.84</v>
      </c>
      <c r="F73" s="34"/>
      <c r="G73" s="34"/>
      <c r="H73" s="34"/>
      <c r="I73" s="34"/>
      <c r="J73" s="37">
        <v>4.43</v>
      </c>
      <c r="K73" s="37">
        <v>4.43</v>
      </c>
      <c r="L73" s="37">
        <v>4.54</v>
      </c>
      <c r="M73">
        <v>116.16</v>
      </c>
      <c r="N73">
        <v>198.38</v>
      </c>
      <c r="O73">
        <v>0</v>
      </c>
      <c r="P73">
        <v>8.9499999999999993</v>
      </c>
      <c r="Q73">
        <v>42.48</v>
      </c>
      <c r="R73" s="93">
        <v>22.48</v>
      </c>
      <c r="S73" s="93">
        <v>8.57</v>
      </c>
      <c r="T73" s="93">
        <v>21.74</v>
      </c>
      <c r="U73">
        <v>9.85</v>
      </c>
      <c r="V73">
        <v>18.479758</v>
      </c>
      <c r="W73">
        <v>10.52</v>
      </c>
      <c r="X73">
        <v>110.44</v>
      </c>
      <c r="Y73">
        <v>36.81</v>
      </c>
      <c r="Z73">
        <v>36.83</v>
      </c>
      <c r="AA73">
        <v>73.98</v>
      </c>
      <c r="AB73">
        <v>14.8</v>
      </c>
      <c r="AC73">
        <v>22.13</v>
      </c>
      <c r="AD73">
        <v>11.03</v>
      </c>
      <c r="AE73">
        <v>22.67</v>
      </c>
      <c r="AF73">
        <v>11.33</v>
      </c>
      <c r="AG73">
        <v>36.72</v>
      </c>
      <c r="AH73">
        <v>68.78</v>
      </c>
      <c r="AI73">
        <v>68.78</v>
      </c>
    </row>
    <row r="74" spans="1:35">
      <c r="A74" t="s">
        <v>116</v>
      </c>
      <c r="B74" s="34">
        <v>261.86</v>
      </c>
      <c r="C74" s="34">
        <v>87.29</v>
      </c>
      <c r="D74" s="93">
        <f t="shared" si="1"/>
        <v>25.57</v>
      </c>
      <c r="E74" s="34">
        <v>3.84</v>
      </c>
      <c r="F74" s="34"/>
      <c r="G74" s="34"/>
      <c r="H74" s="34"/>
      <c r="I74" s="34"/>
      <c r="J74" s="37">
        <v>3.35</v>
      </c>
      <c r="K74" s="37">
        <v>3.35</v>
      </c>
      <c r="L74" s="37">
        <v>3.43</v>
      </c>
      <c r="M74">
        <v>116.16</v>
      </c>
      <c r="N74">
        <v>205.15</v>
      </c>
      <c r="O74">
        <v>0</v>
      </c>
      <c r="P74">
        <v>8.9499999999999993</v>
      </c>
      <c r="Q74">
        <v>42.51</v>
      </c>
      <c r="R74" s="93">
        <v>10.48</v>
      </c>
      <c r="S74" s="93">
        <v>2.65</v>
      </c>
      <c r="T74" s="93">
        <v>12.44</v>
      </c>
      <c r="U74">
        <v>9.85</v>
      </c>
      <c r="V74">
        <v>13.75737</v>
      </c>
      <c r="W74">
        <v>10.52</v>
      </c>
      <c r="X74">
        <v>110.13</v>
      </c>
      <c r="Y74">
        <v>36.71</v>
      </c>
      <c r="Z74">
        <v>36.71</v>
      </c>
      <c r="AA74">
        <v>57.75</v>
      </c>
      <c r="AB74">
        <v>11.55</v>
      </c>
      <c r="AC74">
        <v>15.6</v>
      </c>
      <c r="AD74">
        <v>8.77</v>
      </c>
      <c r="AE74">
        <v>14.67</v>
      </c>
      <c r="AF74">
        <v>7.33</v>
      </c>
      <c r="AG74">
        <v>36.68</v>
      </c>
      <c r="AH74">
        <v>68.86</v>
      </c>
      <c r="AI74">
        <v>68.86</v>
      </c>
    </row>
    <row r="75" spans="1:35">
      <c r="A75" t="s">
        <v>117</v>
      </c>
      <c r="B75" s="34">
        <v>261.86</v>
      </c>
      <c r="C75" s="34">
        <v>87.29</v>
      </c>
      <c r="D75" s="93">
        <f t="shared" si="1"/>
        <v>0</v>
      </c>
      <c r="E75" s="34">
        <v>3.84</v>
      </c>
      <c r="F75" s="34"/>
      <c r="G75" s="34"/>
      <c r="H75" s="34"/>
      <c r="I75" s="34"/>
      <c r="J75" s="37">
        <v>2.52</v>
      </c>
      <c r="K75" s="37">
        <v>2.52</v>
      </c>
      <c r="L75" s="37">
        <v>2.58</v>
      </c>
      <c r="M75">
        <v>116.16</v>
      </c>
      <c r="N75">
        <v>209.99</v>
      </c>
      <c r="O75">
        <v>0</v>
      </c>
      <c r="P75">
        <v>8.9499999999999993</v>
      </c>
      <c r="Q75">
        <v>42.55</v>
      </c>
      <c r="R75" s="93">
        <v>0</v>
      </c>
      <c r="S75" s="93">
        <v>0</v>
      </c>
      <c r="T75" s="93">
        <v>0</v>
      </c>
      <c r="U75">
        <v>10.16</v>
      </c>
      <c r="V75">
        <v>9.8545700000000007</v>
      </c>
      <c r="W75">
        <v>11.17</v>
      </c>
      <c r="X75">
        <v>110.34</v>
      </c>
      <c r="Y75">
        <v>36.78</v>
      </c>
      <c r="Z75">
        <v>36.78</v>
      </c>
      <c r="AA75">
        <v>43.49</v>
      </c>
      <c r="AB75">
        <v>8.6999999999999993</v>
      </c>
      <c r="AC75">
        <v>10</v>
      </c>
      <c r="AD75">
        <v>6.76</v>
      </c>
      <c r="AE75">
        <v>10</v>
      </c>
      <c r="AF75">
        <v>5</v>
      </c>
      <c r="AG75">
        <v>36.61</v>
      </c>
      <c r="AH75">
        <v>68.86</v>
      </c>
      <c r="AI75">
        <v>68.86</v>
      </c>
    </row>
    <row r="76" spans="1:35">
      <c r="A76" t="s">
        <v>118</v>
      </c>
      <c r="B76" s="34">
        <v>261.86</v>
      </c>
      <c r="C76" s="34">
        <v>87.29</v>
      </c>
      <c r="D76" s="93">
        <f t="shared" si="1"/>
        <v>0</v>
      </c>
      <c r="E76" s="34">
        <v>3.84</v>
      </c>
      <c r="F76" s="34"/>
      <c r="G76" s="34"/>
      <c r="H76" s="34"/>
      <c r="I76" s="34"/>
      <c r="J76" s="37">
        <v>1.63</v>
      </c>
      <c r="K76" s="37">
        <v>1.63</v>
      </c>
      <c r="L76" s="37">
        <v>1.66</v>
      </c>
      <c r="M76">
        <v>116.16</v>
      </c>
      <c r="N76">
        <v>209.99</v>
      </c>
      <c r="O76">
        <v>0</v>
      </c>
      <c r="P76">
        <v>8.9499999999999993</v>
      </c>
      <c r="Q76">
        <v>42.51</v>
      </c>
      <c r="R76" s="93">
        <v>0</v>
      </c>
      <c r="S76" s="93">
        <v>0</v>
      </c>
      <c r="T76" s="93">
        <v>0</v>
      </c>
      <c r="U76">
        <v>10.16</v>
      </c>
      <c r="V76">
        <v>6.1761809999999997</v>
      </c>
      <c r="W76">
        <v>11.17</v>
      </c>
      <c r="X76">
        <v>110.25</v>
      </c>
      <c r="Y76">
        <v>36.75</v>
      </c>
      <c r="Z76">
        <v>36.76</v>
      </c>
      <c r="AA76">
        <v>31.33</v>
      </c>
      <c r="AB76">
        <v>6.27</v>
      </c>
      <c r="AC76">
        <v>5.77</v>
      </c>
      <c r="AD76">
        <v>5.0199999999999996</v>
      </c>
      <c r="AE76">
        <v>8</v>
      </c>
      <c r="AF76">
        <v>4</v>
      </c>
      <c r="AG76">
        <v>36.72</v>
      </c>
      <c r="AH76">
        <v>69.45</v>
      </c>
      <c r="AI76">
        <v>69.45</v>
      </c>
    </row>
    <row r="77" spans="1:35">
      <c r="A77" t="s">
        <v>119</v>
      </c>
      <c r="B77" s="34">
        <v>261.86</v>
      </c>
      <c r="C77" s="34">
        <v>87.29</v>
      </c>
      <c r="D77" s="93">
        <f t="shared" si="1"/>
        <v>0</v>
      </c>
      <c r="E77" s="34">
        <v>3.84</v>
      </c>
      <c r="F77" s="34"/>
      <c r="G77" s="34"/>
      <c r="H77" s="34"/>
      <c r="I77" s="34"/>
      <c r="J77" s="37">
        <v>0.47</v>
      </c>
      <c r="K77" s="37">
        <v>0.47</v>
      </c>
      <c r="L77" s="37">
        <v>0.48</v>
      </c>
      <c r="M77">
        <v>116.16</v>
      </c>
      <c r="N77">
        <v>209.99</v>
      </c>
      <c r="O77">
        <v>0</v>
      </c>
      <c r="P77">
        <v>9.18</v>
      </c>
      <c r="Q77">
        <v>37.14</v>
      </c>
      <c r="R77" s="93">
        <v>0</v>
      </c>
      <c r="S77" s="93">
        <v>0</v>
      </c>
      <c r="T77" s="93">
        <v>0</v>
      </c>
      <c r="U77">
        <v>10.16</v>
      </c>
      <c r="V77">
        <v>3.1417540000000002</v>
      </c>
      <c r="W77">
        <v>11.17</v>
      </c>
      <c r="X77">
        <v>102.52</v>
      </c>
      <c r="Y77">
        <v>34.17</v>
      </c>
      <c r="Z77">
        <v>34.18</v>
      </c>
      <c r="AA77">
        <v>21.76</v>
      </c>
      <c r="AB77">
        <v>4.3499999999999996</v>
      </c>
      <c r="AC77">
        <v>2.87</v>
      </c>
      <c r="AD77">
        <v>3.67</v>
      </c>
      <c r="AE77">
        <v>5.33</v>
      </c>
      <c r="AF77">
        <v>2.67</v>
      </c>
      <c r="AG77">
        <v>36.590000000000003</v>
      </c>
      <c r="AH77">
        <v>70.22</v>
      </c>
      <c r="AI77">
        <v>70.22</v>
      </c>
    </row>
    <row r="78" spans="1:35">
      <c r="A78" t="s">
        <v>120</v>
      </c>
      <c r="B78" s="34">
        <v>261.86</v>
      </c>
      <c r="C78" s="34">
        <v>87.29</v>
      </c>
      <c r="D78" s="93">
        <f t="shared" si="1"/>
        <v>0</v>
      </c>
      <c r="E78" s="34">
        <v>3.84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209.99</v>
      </c>
      <c r="O78">
        <v>0</v>
      </c>
      <c r="P78">
        <v>9.18</v>
      </c>
      <c r="Q78">
        <v>37.17</v>
      </c>
      <c r="R78" s="93">
        <v>0</v>
      </c>
      <c r="S78" s="93">
        <v>0</v>
      </c>
      <c r="T78" s="93">
        <v>0</v>
      </c>
      <c r="U78">
        <v>10.16</v>
      </c>
      <c r="V78">
        <v>1.356223</v>
      </c>
      <c r="W78">
        <v>11.17</v>
      </c>
      <c r="X78">
        <v>102.92</v>
      </c>
      <c r="Y78">
        <v>34.31</v>
      </c>
      <c r="Z78">
        <v>34.299999999999997</v>
      </c>
      <c r="AA78">
        <v>14.19</v>
      </c>
      <c r="AB78">
        <v>2.84</v>
      </c>
      <c r="AC78">
        <v>0.9</v>
      </c>
      <c r="AD78">
        <v>2.38</v>
      </c>
      <c r="AE78">
        <v>3.33</v>
      </c>
      <c r="AF78">
        <v>1.67</v>
      </c>
      <c r="AG78">
        <v>36.65</v>
      </c>
      <c r="AH78">
        <v>70.83</v>
      </c>
      <c r="AI78">
        <v>70.83</v>
      </c>
    </row>
    <row r="79" spans="1:35">
      <c r="A79" t="s">
        <v>121</v>
      </c>
      <c r="B79" s="34">
        <v>261.86</v>
      </c>
      <c r="C79" s="34">
        <v>87.29</v>
      </c>
      <c r="D79" s="93">
        <f t="shared" si="1"/>
        <v>0</v>
      </c>
      <c r="E79" s="34">
        <v>3.84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209.99</v>
      </c>
      <c r="O79">
        <v>0</v>
      </c>
      <c r="P79">
        <v>9.18</v>
      </c>
      <c r="Q79">
        <v>37.049999999999997</v>
      </c>
      <c r="R79" s="93">
        <v>0</v>
      </c>
      <c r="S79" s="93">
        <v>0</v>
      </c>
      <c r="T79" s="93">
        <v>0</v>
      </c>
      <c r="U79">
        <v>10.32</v>
      </c>
      <c r="V79">
        <v>0.37076599999999998</v>
      </c>
      <c r="W79">
        <v>11.73</v>
      </c>
      <c r="X79">
        <v>102.64</v>
      </c>
      <c r="Y79">
        <v>34.21</v>
      </c>
      <c r="Z79">
        <v>34.22</v>
      </c>
      <c r="AA79">
        <v>8.09</v>
      </c>
      <c r="AB79">
        <v>1.62</v>
      </c>
      <c r="AC79">
        <v>0.03</v>
      </c>
      <c r="AD79">
        <v>1.19</v>
      </c>
      <c r="AE79">
        <v>1.33</v>
      </c>
      <c r="AF79">
        <v>0.67</v>
      </c>
      <c r="AG79">
        <v>36.68</v>
      </c>
      <c r="AH79">
        <v>71.45</v>
      </c>
      <c r="AI79">
        <v>71.45</v>
      </c>
    </row>
    <row r="80" spans="1:35">
      <c r="A80" t="s">
        <v>122</v>
      </c>
      <c r="B80" s="34">
        <v>261.86</v>
      </c>
      <c r="C80" s="34">
        <v>87.29</v>
      </c>
      <c r="D80" s="93">
        <f t="shared" si="1"/>
        <v>0</v>
      </c>
      <c r="E80" s="34">
        <v>3.84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209.99</v>
      </c>
      <c r="O80">
        <v>0</v>
      </c>
      <c r="P80">
        <v>9.18</v>
      </c>
      <c r="Q80">
        <v>37.19</v>
      </c>
      <c r="R80" s="93">
        <v>0</v>
      </c>
      <c r="S80" s="93">
        <v>0</v>
      </c>
      <c r="T80" s="93">
        <v>0</v>
      </c>
      <c r="U80">
        <v>10.32</v>
      </c>
      <c r="V80">
        <v>0</v>
      </c>
      <c r="W80">
        <v>11.73</v>
      </c>
      <c r="X80">
        <v>102.85</v>
      </c>
      <c r="Y80">
        <v>34.28</v>
      </c>
      <c r="Z80">
        <v>34.29</v>
      </c>
      <c r="AA80">
        <v>3.03</v>
      </c>
      <c r="AB80">
        <v>0.6</v>
      </c>
      <c r="AC80">
        <v>0</v>
      </c>
      <c r="AD80">
        <v>0.25</v>
      </c>
      <c r="AE80">
        <v>0.41</v>
      </c>
      <c r="AF80">
        <v>0.21</v>
      </c>
      <c r="AG80">
        <v>36.729999999999997</v>
      </c>
      <c r="AH80">
        <v>72.2</v>
      </c>
      <c r="AI80">
        <v>72.2</v>
      </c>
    </row>
    <row r="81" spans="1:35">
      <c r="A81" t="s">
        <v>123</v>
      </c>
      <c r="B81" s="34">
        <v>261.86</v>
      </c>
      <c r="C81" s="34">
        <v>87.29</v>
      </c>
      <c r="D81" s="93">
        <f t="shared" si="1"/>
        <v>0</v>
      </c>
      <c r="E81" s="34">
        <v>3.84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209.99</v>
      </c>
      <c r="O81">
        <v>0</v>
      </c>
      <c r="P81">
        <v>9.18</v>
      </c>
      <c r="Q81">
        <v>34.42</v>
      </c>
      <c r="R81" s="93">
        <v>0</v>
      </c>
      <c r="S81" s="93">
        <v>0</v>
      </c>
      <c r="T81" s="93">
        <v>0</v>
      </c>
      <c r="U81">
        <v>10.32</v>
      </c>
      <c r="V81">
        <v>0</v>
      </c>
      <c r="W81">
        <v>11.73</v>
      </c>
      <c r="X81">
        <v>102.51</v>
      </c>
      <c r="Y81">
        <v>34.17</v>
      </c>
      <c r="Z81">
        <v>34.17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29.64</v>
      </c>
      <c r="AH81">
        <v>72.319999999999993</v>
      </c>
      <c r="AI81">
        <v>72.319999999999993</v>
      </c>
    </row>
    <row r="82" spans="1:35">
      <c r="A82" t="s">
        <v>124</v>
      </c>
      <c r="B82" s="34">
        <v>261.86</v>
      </c>
      <c r="C82" s="34">
        <v>87.29</v>
      </c>
      <c r="D82" s="93">
        <f t="shared" si="1"/>
        <v>0</v>
      </c>
      <c r="E82" s="34">
        <v>3.84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209.99</v>
      </c>
      <c r="O82">
        <v>0</v>
      </c>
      <c r="P82">
        <v>9.18</v>
      </c>
      <c r="Q82">
        <v>28.6</v>
      </c>
      <c r="R82" s="93">
        <v>0</v>
      </c>
      <c r="S82" s="93">
        <v>0</v>
      </c>
      <c r="T82" s="93">
        <v>0</v>
      </c>
      <c r="U82">
        <v>10.32</v>
      </c>
      <c r="V82">
        <v>0</v>
      </c>
      <c r="W82">
        <v>11.73</v>
      </c>
      <c r="X82">
        <v>103</v>
      </c>
      <c r="Y82">
        <v>34.33</v>
      </c>
      <c r="Z82">
        <v>34.340000000000003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30.33</v>
      </c>
      <c r="AH82">
        <v>70.64</v>
      </c>
      <c r="AI82">
        <v>70.64</v>
      </c>
    </row>
    <row r="83" spans="1:35">
      <c r="A83" t="s">
        <v>125</v>
      </c>
      <c r="B83" s="34">
        <v>261.86</v>
      </c>
      <c r="C83" s="34">
        <v>87.29</v>
      </c>
      <c r="D83" s="93">
        <f t="shared" si="1"/>
        <v>0</v>
      </c>
      <c r="E83" s="34">
        <v>3.84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209.99</v>
      </c>
      <c r="O83">
        <v>0</v>
      </c>
      <c r="P83">
        <v>7.01</v>
      </c>
      <c r="Q83">
        <v>30.42</v>
      </c>
      <c r="R83" s="93">
        <v>0</v>
      </c>
      <c r="S83" s="93">
        <v>0</v>
      </c>
      <c r="T83" s="93">
        <v>0</v>
      </c>
      <c r="U83">
        <v>8.4700000000000006</v>
      </c>
      <c r="V83">
        <v>0</v>
      </c>
      <c r="W83">
        <v>11.73</v>
      </c>
      <c r="X83">
        <v>92.18</v>
      </c>
      <c r="Y83">
        <v>30.73</v>
      </c>
      <c r="Z83">
        <v>30.71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29.36</v>
      </c>
      <c r="AH83">
        <v>64.12</v>
      </c>
      <c r="AI83">
        <v>64.12</v>
      </c>
    </row>
    <row r="84" spans="1:35">
      <c r="A84" t="s">
        <v>126</v>
      </c>
      <c r="B84" s="34">
        <v>261.86</v>
      </c>
      <c r="C84" s="34">
        <v>87.29</v>
      </c>
      <c r="D84" s="93">
        <f t="shared" si="1"/>
        <v>0</v>
      </c>
      <c r="E84" s="34">
        <v>3.84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209.99</v>
      </c>
      <c r="O84">
        <v>0</v>
      </c>
      <c r="P84">
        <v>7.39</v>
      </c>
      <c r="Q84">
        <v>27.1</v>
      </c>
      <c r="R84" s="93">
        <v>0</v>
      </c>
      <c r="S84" s="93">
        <v>0</v>
      </c>
      <c r="T84" s="93">
        <v>0</v>
      </c>
      <c r="U84">
        <v>8.4700000000000006</v>
      </c>
      <c r="V84">
        <v>0</v>
      </c>
      <c r="W84">
        <v>11.73</v>
      </c>
      <c r="X84">
        <v>92.56</v>
      </c>
      <c r="Y84">
        <v>30.85</v>
      </c>
      <c r="Z84">
        <v>30.85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29.06</v>
      </c>
      <c r="AH84">
        <v>65.22</v>
      </c>
      <c r="AI84">
        <v>65.22</v>
      </c>
    </row>
    <row r="85" spans="1:35">
      <c r="A85" t="s">
        <v>127</v>
      </c>
      <c r="B85" s="34">
        <v>261.86</v>
      </c>
      <c r="C85" s="34">
        <v>87.29</v>
      </c>
      <c r="D85" s="93">
        <f t="shared" si="1"/>
        <v>0</v>
      </c>
      <c r="E85" s="34">
        <v>3.84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209.99</v>
      </c>
      <c r="O85">
        <v>0</v>
      </c>
      <c r="P85">
        <v>7.55</v>
      </c>
      <c r="Q85">
        <v>25.67</v>
      </c>
      <c r="R85" s="93">
        <v>0</v>
      </c>
      <c r="S85" s="93">
        <v>0</v>
      </c>
      <c r="T85" s="93">
        <v>0</v>
      </c>
      <c r="U85">
        <v>8.4700000000000006</v>
      </c>
      <c r="V85">
        <v>0</v>
      </c>
      <c r="W85">
        <v>11.73</v>
      </c>
      <c r="X85">
        <v>94.19</v>
      </c>
      <c r="Y85">
        <v>31.4</v>
      </c>
      <c r="Z85">
        <v>31.39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29.09</v>
      </c>
      <c r="AH85">
        <v>66.14</v>
      </c>
      <c r="AI85">
        <v>66.14</v>
      </c>
    </row>
    <row r="86" spans="1:35">
      <c r="A86" t="s">
        <v>128</v>
      </c>
      <c r="B86" s="34">
        <v>261.86</v>
      </c>
      <c r="C86" s="34">
        <v>87.29</v>
      </c>
      <c r="D86" s="93">
        <f t="shared" si="1"/>
        <v>0</v>
      </c>
      <c r="E86" s="34">
        <v>3.84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209.99</v>
      </c>
      <c r="O86">
        <v>0</v>
      </c>
      <c r="P86">
        <v>7.55</v>
      </c>
      <c r="Q86">
        <v>24.02</v>
      </c>
      <c r="R86" s="93">
        <v>0</v>
      </c>
      <c r="S86" s="93">
        <v>0</v>
      </c>
      <c r="T86" s="93">
        <v>0</v>
      </c>
      <c r="U86">
        <v>8.4700000000000006</v>
      </c>
      <c r="V86">
        <v>0</v>
      </c>
      <c r="W86">
        <v>11.73</v>
      </c>
      <c r="X86">
        <v>95.87</v>
      </c>
      <c r="Y86">
        <v>31.96</v>
      </c>
      <c r="Z86">
        <v>31.95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29.15</v>
      </c>
      <c r="AH86">
        <v>69.099999999999994</v>
      </c>
      <c r="AI86">
        <v>69.099999999999994</v>
      </c>
    </row>
    <row r="87" spans="1:35">
      <c r="A87" t="s">
        <v>129</v>
      </c>
      <c r="B87" s="34">
        <v>261.86</v>
      </c>
      <c r="C87" s="34">
        <v>87.29</v>
      </c>
      <c r="D87" s="93">
        <f t="shared" si="1"/>
        <v>0</v>
      </c>
      <c r="E87" s="34">
        <v>3.84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209.99</v>
      </c>
      <c r="O87">
        <v>0</v>
      </c>
      <c r="P87">
        <v>9.34</v>
      </c>
      <c r="Q87">
        <v>33.630000000000003</v>
      </c>
      <c r="R87" s="93">
        <v>0</v>
      </c>
      <c r="S87" s="93">
        <v>0</v>
      </c>
      <c r="T87" s="93">
        <v>0</v>
      </c>
      <c r="U87">
        <v>8.31</v>
      </c>
      <c r="V87">
        <v>0</v>
      </c>
      <c r="W87">
        <v>11.45</v>
      </c>
      <c r="X87">
        <v>97.46</v>
      </c>
      <c r="Y87">
        <v>32.49</v>
      </c>
      <c r="Z87">
        <v>32.49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29.41</v>
      </c>
      <c r="AH87">
        <v>46.78</v>
      </c>
      <c r="AI87">
        <v>46.78</v>
      </c>
    </row>
    <row r="88" spans="1:35">
      <c r="A88" t="s">
        <v>130</v>
      </c>
      <c r="B88" s="34">
        <v>261.86</v>
      </c>
      <c r="C88" s="34">
        <v>87.29</v>
      </c>
      <c r="D88" s="93">
        <f t="shared" si="1"/>
        <v>0</v>
      </c>
      <c r="E88" s="34">
        <v>3.84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209.99</v>
      </c>
      <c r="O88">
        <v>0</v>
      </c>
      <c r="P88">
        <v>9.34</v>
      </c>
      <c r="Q88">
        <v>33.39</v>
      </c>
      <c r="R88" s="93">
        <v>0</v>
      </c>
      <c r="S88" s="93">
        <v>0</v>
      </c>
      <c r="T88" s="93">
        <v>0</v>
      </c>
      <c r="U88">
        <v>8.31</v>
      </c>
      <c r="V88">
        <v>0</v>
      </c>
      <c r="W88">
        <v>11.45</v>
      </c>
      <c r="X88">
        <v>100</v>
      </c>
      <c r="Y88">
        <v>33.33</v>
      </c>
      <c r="Z88">
        <v>33.33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18.489999999999998</v>
      </c>
      <c r="AH88">
        <v>48</v>
      </c>
      <c r="AI88">
        <v>48</v>
      </c>
    </row>
    <row r="89" spans="1:35">
      <c r="A89" t="s">
        <v>131</v>
      </c>
      <c r="B89" s="34">
        <v>261.86</v>
      </c>
      <c r="C89" s="34">
        <v>87.29</v>
      </c>
      <c r="D89" s="93">
        <f t="shared" si="1"/>
        <v>0</v>
      </c>
      <c r="E89" s="34">
        <v>3.84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209.99</v>
      </c>
      <c r="O89">
        <v>0</v>
      </c>
      <c r="P89">
        <v>9.34</v>
      </c>
      <c r="Q89">
        <v>33.24</v>
      </c>
      <c r="R89" s="93">
        <v>0</v>
      </c>
      <c r="S89" s="93">
        <v>0</v>
      </c>
      <c r="T89" s="93">
        <v>0</v>
      </c>
      <c r="U89">
        <v>8.31</v>
      </c>
      <c r="V89">
        <v>0</v>
      </c>
      <c r="W89">
        <v>11.45</v>
      </c>
      <c r="X89">
        <v>76.63</v>
      </c>
      <c r="Y89">
        <v>25.54</v>
      </c>
      <c r="Z89">
        <v>25.55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18.5</v>
      </c>
      <c r="AH89">
        <v>48.98</v>
      </c>
      <c r="AI89">
        <v>48.98</v>
      </c>
    </row>
    <row r="90" spans="1:35">
      <c r="A90" t="s">
        <v>132</v>
      </c>
      <c r="B90" s="34">
        <v>261.86</v>
      </c>
      <c r="C90" s="34">
        <v>87.29</v>
      </c>
      <c r="D90" s="93">
        <f t="shared" si="1"/>
        <v>0</v>
      </c>
      <c r="E90" s="34">
        <v>3.84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209.99</v>
      </c>
      <c r="O90">
        <v>0</v>
      </c>
      <c r="P90">
        <v>9.34</v>
      </c>
      <c r="Q90">
        <v>32.42</v>
      </c>
      <c r="R90" s="93">
        <v>0</v>
      </c>
      <c r="S90" s="93">
        <v>0</v>
      </c>
      <c r="T90" s="93">
        <v>0</v>
      </c>
      <c r="U90">
        <v>8.31</v>
      </c>
      <c r="V90">
        <v>0</v>
      </c>
      <c r="W90">
        <v>11.45</v>
      </c>
      <c r="X90">
        <v>78.849999999999994</v>
      </c>
      <c r="Y90">
        <v>26.28</v>
      </c>
      <c r="Z90">
        <v>26.28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18.670000000000002</v>
      </c>
      <c r="AH90">
        <v>49.08</v>
      </c>
      <c r="AI90">
        <v>49.08</v>
      </c>
    </row>
    <row r="91" spans="1:35">
      <c r="A91" t="s">
        <v>133</v>
      </c>
      <c r="B91" s="34">
        <v>261.86</v>
      </c>
      <c r="C91" s="34">
        <v>87.29</v>
      </c>
      <c r="D91" s="93">
        <f t="shared" si="1"/>
        <v>0</v>
      </c>
      <c r="E91" s="34">
        <v>3.84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209.99</v>
      </c>
      <c r="O91">
        <v>0</v>
      </c>
      <c r="P91">
        <v>9.34</v>
      </c>
      <c r="Q91">
        <v>31.78</v>
      </c>
      <c r="R91" s="93">
        <v>0</v>
      </c>
      <c r="S91" s="93">
        <v>0</v>
      </c>
      <c r="T91" s="93">
        <v>0</v>
      </c>
      <c r="U91">
        <v>8.16</v>
      </c>
      <c r="V91">
        <v>0</v>
      </c>
      <c r="W91">
        <v>11.17</v>
      </c>
      <c r="X91">
        <v>78.849999999999994</v>
      </c>
      <c r="Y91">
        <v>26.28</v>
      </c>
      <c r="Z91">
        <v>26.28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18.7</v>
      </c>
      <c r="AH91">
        <v>48.82</v>
      </c>
      <c r="AI91">
        <v>48.82</v>
      </c>
    </row>
    <row r="92" spans="1:35">
      <c r="A92" t="s">
        <v>134</v>
      </c>
      <c r="B92" s="34">
        <v>261.86</v>
      </c>
      <c r="C92" s="34">
        <v>87.29</v>
      </c>
      <c r="D92" s="93">
        <f t="shared" si="1"/>
        <v>0</v>
      </c>
      <c r="E92" s="34">
        <v>3.84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209.99</v>
      </c>
      <c r="O92">
        <v>0</v>
      </c>
      <c r="P92">
        <v>9.34</v>
      </c>
      <c r="Q92">
        <v>31.92</v>
      </c>
      <c r="R92" s="93">
        <v>0</v>
      </c>
      <c r="S92" s="93">
        <v>0</v>
      </c>
      <c r="T92" s="93">
        <v>0</v>
      </c>
      <c r="U92">
        <v>8.16</v>
      </c>
      <c r="V92">
        <v>0</v>
      </c>
      <c r="W92">
        <v>11.17</v>
      </c>
      <c r="X92">
        <v>78.83</v>
      </c>
      <c r="Y92">
        <v>26.28</v>
      </c>
      <c r="Z92">
        <v>26.27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18.84</v>
      </c>
      <c r="AH92">
        <v>48.97</v>
      </c>
      <c r="AI92">
        <v>48.97</v>
      </c>
    </row>
    <row r="93" spans="1:35">
      <c r="A93" t="s">
        <v>135</v>
      </c>
      <c r="B93" s="34">
        <v>261.86</v>
      </c>
      <c r="C93" s="34">
        <v>87.29</v>
      </c>
      <c r="D93" s="93">
        <f t="shared" si="1"/>
        <v>0</v>
      </c>
      <c r="E93" s="34">
        <v>3.84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209.99</v>
      </c>
      <c r="O93">
        <v>0</v>
      </c>
      <c r="P93">
        <v>9.34</v>
      </c>
      <c r="Q93">
        <v>30.29</v>
      </c>
      <c r="R93" s="93">
        <v>0</v>
      </c>
      <c r="S93" s="93">
        <v>0</v>
      </c>
      <c r="T93" s="93">
        <v>0</v>
      </c>
      <c r="U93">
        <v>8.16</v>
      </c>
      <c r="V93">
        <v>0</v>
      </c>
      <c r="W93">
        <v>11.17</v>
      </c>
      <c r="X93">
        <v>109.81</v>
      </c>
      <c r="Y93">
        <v>36.6</v>
      </c>
      <c r="Z93">
        <v>36.6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36.729999999999997</v>
      </c>
      <c r="AH93">
        <v>75.06</v>
      </c>
      <c r="AI93">
        <v>75.06</v>
      </c>
    </row>
    <row r="94" spans="1:35">
      <c r="A94" t="s">
        <v>136</v>
      </c>
      <c r="B94" s="34">
        <v>261.86</v>
      </c>
      <c r="C94" s="34">
        <v>87.29</v>
      </c>
      <c r="D94" s="93">
        <f t="shared" si="1"/>
        <v>0</v>
      </c>
      <c r="E94" s="34">
        <v>3.84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209.99</v>
      </c>
      <c r="O94">
        <v>0</v>
      </c>
      <c r="P94">
        <v>9.34</v>
      </c>
      <c r="Q94">
        <v>28.91</v>
      </c>
      <c r="R94" s="93">
        <v>0</v>
      </c>
      <c r="S94" s="93">
        <v>0</v>
      </c>
      <c r="T94" s="93">
        <v>0</v>
      </c>
      <c r="U94">
        <v>8.16</v>
      </c>
      <c r="V94">
        <v>0</v>
      </c>
      <c r="W94">
        <v>11.17</v>
      </c>
      <c r="X94">
        <v>109.85</v>
      </c>
      <c r="Y94">
        <v>36.619999999999997</v>
      </c>
      <c r="Z94">
        <v>36.61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36.57</v>
      </c>
      <c r="AH94">
        <v>75.05</v>
      </c>
      <c r="AI94">
        <v>75.05</v>
      </c>
    </row>
    <row r="95" spans="1:35">
      <c r="A95" t="s">
        <v>137</v>
      </c>
      <c r="B95" s="34">
        <v>261.86</v>
      </c>
      <c r="C95" s="34">
        <v>87.29</v>
      </c>
      <c r="D95" s="93">
        <f t="shared" si="1"/>
        <v>0</v>
      </c>
      <c r="E95" s="34">
        <v>3.84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209.99</v>
      </c>
      <c r="O95">
        <v>0</v>
      </c>
      <c r="P95">
        <v>9.18</v>
      </c>
      <c r="Q95">
        <v>27.4</v>
      </c>
      <c r="R95" s="93">
        <v>0</v>
      </c>
      <c r="S95" s="93">
        <v>0</v>
      </c>
      <c r="T95" s="93">
        <v>0</v>
      </c>
      <c r="U95">
        <v>8.08</v>
      </c>
      <c r="V95">
        <v>0</v>
      </c>
      <c r="W95">
        <v>11.17</v>
      </c>
      <c r="X95">
        <v>109.64</v>
      </c>
      <c r="Y95">
        <v>36.549999999999997</v>
      </c>
      <c r="Z95">
        <v>36.54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36.71</v>
      </c>
      <c r="AH95">
        <v>75.12</v>
      </c>
      <c r="AI95">
        <v>75.12</v>
      </c>
    </row>
    <row r="96" spans="1:35">
      <c r="A96" t="s">
        <v>138</v>
      </c>
      <c r="B96" s="34">
        <v>261.86</v>
      </c>
      <c r="C96" s="34">
        <v>87.29</v>
      </c>
      <c r="D96" s="93">
        <f t="shared" si="1"/>
        <v>0</v>
      </c>
      <c r="E96" s="34">
        <v>3.84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209.99</v>
      </c>
      <c r="O96">
        <v>0</v>
      </c>
      <c r="P96">
        <v>9.18</v>
      </c>
      <c r="Q96">
        <v>26.03</v>
      </c>
      <c r="R96" s="93">
        <v>0</v>
      </c>
      <c r="S96" s="93">
        <v>0</v>
      </c>
      <c r="T96" s="93">
        <v>0</v>
      </c>
      <c r="U96">
        <v>8.08</v>
      </c>
      <c r="V96">
        <v>0</v>
      </c>
      <c r="W96">
        <v>11.17</v>
      </c>
      <c r="X96">
        <v>109.57</v>
      </c>
      <c r="Y96">
        <v>36.520000000000003</v>
      </c>
      <c r="Z96">
        <v>36.53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36.659999999999997</v>
      </c>
      <c r="AH96">
        <v>75.16</v>
      </c>
      <c r="AI96">
        <v>75.16</v>
      </c>
    </row>
    <row r="97" spans="1:50">
      <c r="A97" t="s">
        <v>139</v>
      </c>
      <c r="B97" s="34">
        <v>261.86</v>
      </c>
      <c r="C97" s="34">
        <v>87.29</v>
      </c>
      <c r="D97" s="93">
        <f t="shared" si="1"/>
        <v>0</v>
      </c>
      <c r="E97" s="34">
        <v>3.84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222.57</v>
      </c>
      <c r="O97">
        <v>0</v>
      </c>
      <c r="P97">
        <v>9.18</v>
      </c>
      <c r="Q97">
        <v>25.51</v>
      </c>
      <c r="R97" s="93">
        <v>0</v>
      </c>
      <c r="S97" s="93">
        <v>0</v>
      </c>
      <c r="T97" s="93">
        <v>0</v>
      </c>
      <c r="U97">
        <v>8.08</v>
      </c>
      <c r="V97">
        <v>0</v>
      </c>
      <c r="W97">
        <v>11.17</v>
      </c>
      <c r="X97">
        <v>115.72</v>
      </c>
      <c r="Y97">
        <v>38.57</v>
      </c>
      <c r="Z97">
        <v>38.58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36.65</v>
      </c>
      <c r="AH97">
        <v>75.27</v>
      </c>
      <c r="AI97">
        <v>75.27</v>
      </c>
    </row>
    <row r="98" spans="1:50">
      <c r="A98" t="s">
        <v>140</v>
      </c>
      <c r="B98" s="34">
        <v>261.86</v>
      </c>
      <c r="C98" s="34">
        <v>87.29</v>
      </c>
      <c r="D98" s="93">
        <f t="shared" si="1"/>
        <v>0</v>
      </c>
      <c r="E98" s="34">
        <v>3.84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222.57</v>
      </c>
      <c r="O98">
        <v>0</v>
      </c>
      <c r="P98">
        <v>9.18</v>
      </c>
      <c r="Q98">
        <v>24.96</v>
      </c>
      <c r="R98" s="93">
        <v>0</v>
      </c>
      <c r="S98" s="93">
        <v>0</v>
      </c>
      <c r="T98" s="93">
        <v>0</v>
      </c>
      <c r="U98">
        <v>8.08</v>
      </c>
      <c r="V98">
        <v>0</v>
      </c>
      <c r="W98">
        <v>11.17</v>
      </c>
      <c r="X98">
        <v>115.72</v>
      </c>
      <c r="Y98">
        <v>38.57</v>
      </c>
      <c r="Z98">
        <v>38.58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36.68</v>
      </c>
      <c r="AH98">
        <v>75.099999999999994</v>
      </c>
      <c r="AI98">
        <v>75.099999999999994</v>
      </c>
    </row>
    <row r="99" spans="1:50">
      <c r="A99" t="s">
        <v>141</v>
      </c>
      <c r="B99" s="34">
        <f>SUM(B3:B98)/4000</f>
        <v>6.1803750000000051</v>
      </c>
      <c r="C99" s="34">
        <f t="shared" ref="C99:P99" si="2">SUM(C3:C98)/4000</f>
        <v>1.9437474999999991</v>
      </c>
      <c r="D99" s="93">
        <f t="shared" ref="D99" si="3">SUM(D3:D98)/4000</f>
        <v>1.0807575</v>
      </c>
      <c r="E99" s="34">
        <f>SUM(E3:E98)/4000</f>
        <v>7.6142499999999905E-2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0.10487250000000001</v>
      </c>
      <c r="K99" s="37">
        <f t="shared" si="2"/>
        <v>0.10487250000000001</v>
      </c>
      <c r="L99" s="37">
        <f t="shared" si="2"/>
        <v>0.10749750000000001</v>
      </c>
      <c r="M99">
        <f t="shared" si="2"/>
        <v>2.5587399999999976</v>
      </c>
      <c r="N99">
        <f t="shared" si="2"/>
        <v>3.704905000000001</v>
      </c>
      <c r="O99">
        <f t="shared" si="2"/>
        <v>0</v>
      </c>
      <c r="P99">
        <f t="shared" si="2"/>
        <v>0.19227249999999985</v>
      </c>
      <c r="Q99">
        <f t="shared" ref="Q99:AF99" si="5">SUM(Q3:Q98)/4000</f>
        <v>0.78455750000000013</v>
      </c>
      <c r="R99" s="93">
        <f t="shared" si="5"/>
        <v>0.36847250000000009</v>
      </c>
      <c r="S99" s="93">
        <f t="shared" si="5"/>
        <v>0.34119499999999997</v>
      </c>
      <c r="T99" s="93">
        <f t="shared" si="5"/>
        <v>0.37109000000000025</v>
      </c>
      <c r="U99">
        <f t="shared" si="5"/>
        <v>0.19182000000000005</v>
      </c>
      <c r="V99">
        <f t="shared" si="5"/>
        <v>0.98270064750000008</v>
      </c>
      <c r="W99">
        <f t="shared" si="5"/>
        <v>0.24755999999999986</v>
      </c>
      <c r="X99">
        <f t="shared" si="5"/>
        <v>2.5403825000000002</v>
      </c>
      <c r="Y99">
        <f t="shared" si="5"/>
        <v>0.84677250000000015</v>
      </c>
      <c r="Z99">
        <f t="shared" si="5"/>
        <v>0.84682250000000026</v>
      </c>
      <c r="AA99">
        <f t="shared" si="5"/>
        <v>2.0112750000000004</v>
      </c>
      <c r="AB99">
        <f t="shared" si="5"/>
        <v>0.40224249999999989</v>
      </c>
      <c r="AC99">
        <f t="shared" si="5"/>
        <v>0.58242250000000018</v>
      </c>
      <c r="AD99">
        <f t="shared" si="5"/>
        <v>0.30405749999999998</v>
      </c>
      <c r="AE99">
        <f t="shared" si="5"/>
        <v>0.78801000000000021</v>
      </c>
      <c r="AF99">
        <f t="shared" si="5"/>
        <v>0.3939649999999999</v>
      </c>
      <c r="AG99">
        <f t="shared" ref="AG99:AM99" si="6">SUM(AG3:AG98)/4000</f>
        <v>0.82862000000000002</v>
      </c>
      <c r="AH99">
        <f t="shared" si="6"/>
        <v>1.7435600000000002</v>
      </c>
      <c r="AI99">
        <f t="shared" si="6"/>
        <v>1.7435600000000002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2.0391817913416337</v>
      </c>
      <c r="E3">
        <v>0</v>
      </c>
      <c r="F3">
        <v>0</v>
      </c>
      <c r="G3">
        <v>31.105285460650634</v>
      </c>
      <c r="H3">
        <v>0</v>
      </c>
      <c r="I3">
        <v>0</v>
      </c>
      <c r="J3">
        <v>39.101405681797829</v>
      </c>
      <c r="K3">
        <v>513.65999908176423</v>
      </c>
      <c r="L3">
        <v>13.692344026344957</v>
      </c>
      <c r="M3">
        <v>64.963251017061239</v>
      </c>
      <c r="N3">
        <v>53.200523742032281</v>
      </c>
      <c r="O3">
        <v>74.751074286224707</v>
      </c>
      <c r="P3">
        <v>25.925876908785366</v>
      </c>
      <c r="Q3">
        <v>9.2079008087294643</v>
      </c>
      <c r="R3">
        <v>19.210828821283947</v>
      </c>
      <c r="S3">
        <v>6.5316211204171948</v>
      </c>
      <c r="T3">
        <v>0.72899999999999998</v>
      </c>
      <c r="U3">
        <v>62.112069571563381</v>
      </c>
      <c r="V3">
        <v>9.1047949640287769</v>
      </c>
      <c r="W3">
        <v>18.662280392087641</v>
      </c>
      <c r="X3">
        <v>64.787941323206979</v>
      </c>
      <c r="Y3">
        <v>0</v>
      </c>
      <c r="Z3">
        <v>5.7566195999999987</v>
      </c>
      <c r="AA3">
        <v>18.513577979793244</v>
      </c>
      <c r="AB3">
        <v>19.470258505283528</v>
      </c>
      <c r="AC3">
        <v>14.124610071557477</v>
      </c>
      <c r="AD3">
        <v>13.274074968323275</v>
      </c>
      <c r="AE3">
        <v>24.008369573977426</v>
      </c>
      <c r="AF3">
        <v>5.9271258247520437</v>
      </c>
      <c r="AG3">
        <v>28.363445075619257</v>
      </c>
      <c r="AH3">
        <v>52.629812725599997</v>
      </c>
      <c r="AI3">
        <v>1.5466906714819195</v>
      </c>
      <c r="AJ3">
        <v>0</v>
      </c>
      <c r="AK3">
        <v>27.085108642617918</v>
      </c>
      <c r="AL3">
        <v>63.370389999999993</v>
      </c>
      <c r="AM3">
        <v>7.6468373571991748</v>
      </c>
      <c r="AN3">
        <v>0</v>
      </c>
      <c r="AO3">
        <v>0</v>
      </c>
      <c r="AP3">
        <v>5.0637063490511602</v>
      </c>
      <c r="AQ3">
        <v>18.279174985101573</v>
      </c>
      <c r="AR3">
        <v>20.365799999999997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</v>
      </c>
      <c r="AZ3">
        <v>2.1862070999999998</v>
      </c>
      <c r="BA3">
        <v>1.2524076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1312.3416409266285</v>
      </c>
      <c r="DN3">
        <v>43.850420386527837</v>
      </c>
    </row>
    <row r="4" spans="1:118">
      <c r="A4" t="s">
        <v>46</v>
      </c>
      <c r="B4">
        <v>0</v>
      </c>
      <c r="C4">
        <v>0</v>
      </c>
      <c r="D4">
        <v>2.0391817913416337</v>
      </c>
      <c r="E4">
        <v>0</v>
      </c>
      <c r="F4">
        <v>0</v>
      </c>
      <c r="G4">
        <v>31.105285460650634</v>
      </c>
      <c r="H4">
        <v>0</v>
      </c>
      <c r="I4">
        <v>0</v>
      </c>
      <c r="J4">
        <v>39.101405681797829</v>
      </c>
      <c r="K4">
        <v>513.65999908176423</v>
      </c>
      <c r="L4">
        <v>13.692344026344957</v>
      </c>
      <c r="M4">
        <v>64.963251017061239</v>
      </c>
      <c r="N4">
        <v>53.200523742032281</v>
      </c>
      <c r="O4">
        <v>74.751074286224707</v>
      </c>
      <c r="P4">
        <v>25.925876908785366</v>
      </c>
      <c r="Q4">
        <v>9.2079008087294643</v>
      </c>
      <c r="R4">
        <v>19.210828821283947</v>
      </c>
      <c r="S4">
        <v>6.5316211204171948</v>
      </c>
      <c r="T4">
        <v>0.72899999999999998</v>
      </c>
      <c r="U4">
        <v>62.112069571563381</v>
      </c>
      <c r="V4">
        <v>9.1047949640287769</v>
      </c>
      <c r="W4">
        <v>18.662280392087641</v>
      </c>
      <c r="X4">
        <v>64.787941323206979</v>
      </c>
      <c r="Y4">
        <v>0</v>
      </c>
      <c r="Z4">
        <v>5.7566195999999987</v>
      </c>
      <c r="AA4">
        <v>18.513577979793244</v>
      </c>
      <c r="AB4">
        <v>19.470258505283528</v>
      </c>
      <c r="AC4">
        <v>14.124610071557477</v>
      </c>
      <c r="AD4">
        <v>13.274074968323275</v>
      </c>
      <c r="AE4">
        <v>24.008369573977426</v>
      </c>
      <c r="AF4">
        <v>5.9271258247520437</v>
      </c>
      <c r="AG4">
        <v>28.363445075619257</v>
      </c>
      <c r="AH4">
        <v>52.629812725599997</v>
      </c>
      <c r="AI4">
        <v>1.5466906714819195</v>
      </c>
      <c r="AJ4">
        <v>0</v>
      </c>
      <c r="AK4">
        <v>27.085108642617918</v>
      </c>
      <c r="AL4">
        <v>63.370389999999993</v>
      </c>
      <c r="AM4">
        <v>7.6468373571991748</v>
      </c>
      <c r="AN4">
        <v>0</v>
      </c>
      <c r="AO4">
        <v>0</v>
      </c>
      <c r="AP4">
        <v>5.0637063490511602</v>
      </c>
      <c r="AQ4">
        <v>18.279174985101573</v>
      </c>
      <c r="AR4">
        <v>20.365799999999997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</v>
      </c>
      <c r="AZ4">
        <v>2.1862070999999998</v>
      </c>
      <c r="BA4">
        <v>1.2524076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1312.3416409266285</v>
      </c>
      <c r="DN4">
        <v>43.850420386527837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31.105285460650634</v>
      </c>
      <c r="H5">
        <v>0</v>
      </c>
      <c r="I5">
        <v>0</v>
      </c>
      <c r="J5">
        <v>39.101405681797829</v>
      </c>
      <c r="K5">
        <v>513.65999908176423</v>
      </c>
      <c r="L5">
        <v>13.692344026344957</v>
      </c>
      <c r="M5">
        <v>64.963251017061239</v>
      </c>
      <c r="N5">
        <v>53.200523742032281</v>
      </c>
      <c r="O5">
        <v>74.751074286224707</v>
      </c>
      <c r="P5">
        <v>25.925876908785366</v>
      </c>
      <c r="Q5">
        <v>9.2079008087294643</v>
      </c>
      <c r="R5">
        <v>19.210828821283947</v>
      </c>
      <c r="S5">
        <v>6.5316211204171948</v>
      </c>
      <c r="T5">
        <v>0.72899999999999998</v>
      </c>
      <c r="U5">
        <v>62.112069571563381</v>
      </c>
      <c r="V5">
        <v>9.1047949640287769</v>
      </c>
      <c r="W5">
        <v>18.662280392087641</v>
      </c>
      <c r="X5">
        <v>64.787941323206979</v>
      </c>
      <c r="Y5">
        <v>0</v>
      </c>
      <c r="Z5">
        <v>5.7566195999999987</v>
      </c>
      <c r="AA5">
        <v>18.513577979793244</v>
      </c>
      <c r="AB5">
        <v>19.470258505283528</v>
      </c>
      <c r="AC5">
        <v>14.124610071557477</v>
      </c>
      <c r="AD5">
        <v>13.274074968323275</v>
      </c>
      <c r="AE5">
        <v>24.008369573977426</v>
      </c>
      <c r="AF5">
        <v>5.9271258247520437</v>
      </c>
      <c r="AG5">
        <v>28.363445075619257</v>
      </c>
      <c r="AH5">
        <v>52.629812725599997</v>
      </c>
      <c r="AI5">
        <v>1.5466906714819195</v>
      </c>
      <c r="AJ5">
        <v>0</v>
      </c>
      <c r="AK5">
        <v>27.085108642617918</v>
      </c>
      <c r="AL5">
        <v>61.983349999999994</v>
      </c>
      <c r="AM5">
        <v>7.6468373571991748</v>
      </c>
      <c r="AN5">
        <v>0</v>
      </c>
      <c r="AO5">
        <v>0</v>
      </c>
      <c r="AP5">
        <v>5.0637063490511602</v>
      </c>
      <c r="AQ5">
        <v>18.279174985101573</v>
      </c>
      <c r="AR5">
        <v>20.365799999999997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</v>
      </c>
      <c r="AZ5">
        <v>2.1862070999999998</v>
      </c>
      <c r="BA5">
        <v>1.2524076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1309.0260859797804</v>
      </c>
      <c r="DN5">
        <v>43.739753542034116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31.105285460650634</v>
      </c>
      <c r="H6">
        <v>0</v>
      </c>
      <c r="I6">
        <v>0</v>
      </c>
      <c r="J6">
        <v>39.101405681797829</v>
      </c>
      <c r="K6">
        <v>513.65999908176423</v>
      </c>
      <c r="L6">
        <v>13.692344026344957</v>
      </c>
      <c r="M6">
        <v>64.963251017061239</v>
      </c>
      <c r="N6">
        <v>53.200523742032281</v>
      </c>
      <c r="O6">
        <v>74.751074286224707</v>
      </c>
      <c r="P6">
        <v>25.925876908785366</v>
      </c>
      <c r="Q6">
        <v>9.2079008087294643</v>
      </c>
      <c r="R6">
        <v>19.210828821283947</v>
      </c>
      <c r="S6">
        <v>6.5316211204171948</v>
      </c>
      <c r="T6">
        <v>0.72899999999999998</v>
      </c>
      <c r="U6">
        <v>62.112069571563381</v>
      </c>
      <c r="V6">
        <v>9.1047949640287769</v>
      </c>
      <c r="W6">
        <v>18.662280392087641</v>
      </c>
      <c r="X6">
        <v>64.787941323206979</v>
      </c>
      <c r="Y6">
        <v>0</v>
      </c>
      <c r="Z6">
        <v>5.7566195999999987</v>
      </c>
      <c r="AA6">
        <v>18.513577979793244</v>
      </c>
      <c r="AB6">
        <v>19.470258505283528</v>
      </c>
      <c r="AC6">
        <v>14.124610071557477</v>
      </c>
      <c r="AD6">
        <v>13.274074968323275</v>
      </c>
      <c r="AE6">
        <v>24.008369573977426</v>
      </c>
      <c r="AF6">
        <v>5.9271258247520437</v>
      </c>
      <c r="AG6">
        <v>28.363445075619257</v>
      </c>
      <c r="AH6">
        <v>52.629812725599997</v>
      </c>
      <c r="AI6">
        <v>1.5466906714819195</v>
      </c>
      <c r="AJ6">
        <v>0</v>
      </c>
      <c r="AK6">
        <v>27.085108642617918</v>
      </c>
      <c r="AL6">
        <v>61.983349999999994</v>
      </c>
      <c r="AM6">
        <v>7.6468373571991748</v>
      </c>
      <c r="AN6">
        <v>0</v>
      </c>
      <c r="AO6">
        <v>0</v>
      </c>
      <c r="AP6">
        <v>5.0637063490511602</v>
      </c>
      <c r="AQ6">
        <v>18.279174985101573</v>
      </c>
      <c r="AR6">
        <v>20.365799999999997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</v>
      </c>
      <c r="AZ6">
        <v>2.1862070999999998</v>
      </c>
      <c r="BA6">
        <v>1.2524076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1309.0260859797804</v>
      </c>
      <c r="DN6">
        <v>43.739753542034116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31.641584095907582</v>
      </c>
      <c r="H7">
        <v>0</v>
      </c>
      <c r="I7">
        <v>0</v>
      </c>
      <c r="J7">
        <v>19.550702840898914</v>
      </c>
      <c r="K7">
        <v>513.65999908176423</v>
      </c>
      <c r="L7">
        <v>13.692344026344957</v>
      </c>
      <c r="M7">
        <v>64.963251017061239</v>
      </c>
      <c r="N7">
        <v>53.200523742032281</v>
      </c>
      <c r="O7">
        <v>74.751074286224707</v>
      </c>
      <c r="P7">
        <v>25.925876908785366</v>
      </c>
      <c r="Q7">
        <v>9.2079008087294643</v>
      </c>
      <c r="R7">
        <v>19.210828821283947</v>
      </c>
      <c r="S7">
        <v>6.5316211204171948</v>
      </c>
      <c r="T7">
        <v>0.72899999999999998</v>
      </c>
      <c r="U7">
        <v>62.112069571563381</v>
      </c>
      <c r="V7">
        <v>9.1047949640287769</v>
      </c>
      <c r="W7">
        <v>18.91729305285887</v>
      </c>
      <c r="X7">
        <v>64.787941323206979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13.274074968323275</v>
      </c>
      <c r="AE7">
        <v>24.008369573977426</v>
      </c>
      <c r="AF7">
        <v>5.9271258247520437</v>
      </c>
      <c r="AG7">
        <v>28.363445075619257</v>
      </c>
      <c r="AH7">
        <v>52.629812725599997</v>
      </c>
      <c r="AI7">
        <v>1.5466906714819195</v>
      </c>
      <c r="AJ7">
        <v>0</v>
      </c>
      <c r="AK7">
        <v>27.085108642617918</v>
      </c>
      <c r="AL7">
        <v>61.983349999999994</v>
      </c>
      <c r="AM7">
        <v>7.6468373571991748</v>
      </c>
      <c r="AN7">
        <v>0</v>
      </c>
      <c r="AO7">
        <v>0</v>
      </c>
      <c r="AP7">
        <v>5.0637063490511602</v>
      </c>
      <c r="AQ7">
        <v>18.279174985101573</v>
      </c>
      <c r="AR7">
        <v>21.335599999999992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</v>
      </c>
      <c r="AZ7">
        <v>2.1862070999999998</v>
      </c>
      <c r="BA7">
        <v>1.2524076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1291.8118618778658</v>
      </c>
      <c r="DN7">
        <v>43.164386099078079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31.641584095907582</v>
      </c>
      <c r="H8">
        <v>0</v>
      </c>
      <c r="I8">
        <v>0</v>
      </c>
      <c r="J8">
        <v>19.550702840898914</v>
      </c>
      <c r="K8">
        <v>513.65999908176423</v>
      </c>
      <c r="L8">
        <v>13.692344026344957</v>
      </c>
      <c r="M8">
        <v>64.963251017061239</v>
      </c>
      <c r="N8">
        <v>53.200523742032281</v>
      </c>
      <c r="O8">
        <v>74.751074286224707</v>
      </c>
      <c r="P8">
        <v>25.925876908785366</v>
      </c>
      <c r="Q8">
        <v>9.2079008087294643</v>
      </c>
      <c r="R8">
        <v>19.210828821283947</v>
      </c>
      <c r="S8">
        <v>6.5316211204171948</v>
      </c>
      <c r="T8">
        <v>0.72899999999999998</v>
      </c>
      <c r="U8">
        <v>62.112069571563381</v>
      </c>
      <c r="V8">
        <v>9.1047949640287769</v>
      </c>
      <c r="W8">
        <v>18.928884397688893</v>
      </c>
      <c r="X8">
        <v>64.787941323206979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13.274074968323275</v>
      </c>
      <c r="AE8">
        <v>24.008369573977426</v>
      </c>
      <c r="AF8">
        <v>5.9271258247520437</v>
      </c>
      <c r="AG8">
        <v>28.363445075619257</v>
      </c>
      <c r="AH8">
        <v>52.629812725599997</v>
      </c>
      <c r="AI8">
        <v>1.5466906714819195</v>
      </c>
      <c r="AJ8">
        <v>0</v>
      </c>
      <c r="AK8">
        <v>27.085108642617918</v>
      </c>
      <c r="AL8">
        <v>61.983349999999994</v>
      </c>
      <c r="AM8">
        <v>7.6468373571991748</v>
      </c>
      <c r="AN8">
        <v>0</v>
      </c>
      <c r="AO8">
        <v>0</v>
      </c>
      <c r="AP8">
        <v>1.8004289241070788</v>
      </c>
      <c r="AQ8">
        <v>18.279174985101573</v>
      </c>
      <c r="AR8">
        <v>21.335599999999992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</v>
      </c>
      <c r="AZ8">
        <v>2.1862070999999998</v>
      </c>
      <c r="BA8">
        <v>1.2524076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1288.6653972938459</v>
      </c>
      <c r="DN8">
        <v>43.059164602983707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18.465299368335216</v>
      </c>
      <c r="H9">
        <v>0</v>
      </c>
      <c r="I9">
        <v>0</v>
      </c>
      <c r="J9">
        <v>29.343580481195708</v>
      </c>
      <c r="K9">
        <v>513.65999908176423</v>
      </c>
      <c r="L9">
        <v>13.692344026344957</v>
      </c>
      <c r="M9">
        <v>64.963251017061239</v>
      </c>
      <c r="N9">
        <v>53.200523742032281</v>
      </c>
      <c r="O9">
        <v>74.751074286224707</v>
      </c>
      <c r="P9">
        <v>25.925876908785366</v>
      </c>
      <c r="Q9">
        <v>9.2079008087294643</v>
      </c>
      <c r="R9">
        <v>19.210828821283947</v>
      </c>
      <c r="S9">
        <v>6.5316211204171948</v>
      </c>
      <c r="T9">
        <v>0.72899999999999998</v>
      </c>
      <c r="U9">
        <v>62.112069571563381</v>
      </c>
      <c r="V9">
        <v>9.1047949640287769</v>
      </c>
      <c r="W9">
        <v>18.928884397688893</v>
      </c>
      <c r="X9">
        <v>64.787941323206979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13.274074968323275</v>
      </c>
      <c r="AE9">
        <v>24.008369573977426</v>
      </c>
      <c r="AF9">
        <v>5.9271258247520437</v>
      </c>
      <c r="AG9">
        <v>28.363445075619257</v>
      </c>
      <c r="AH9">
        <v>52.629812725599997</v>
      </c>
      <c r="AI9">
        <v>1.5466906714819195</v>
      </c>
      <c r="AJ9">
        <v>0</v>
      </c>
      <c r="AK9">
        <v>27.085108642617918</v>
      </c>
      <c r="AL9">
        <v>61.983349999999994</v>
      </c>
      <c r="AM9">
        <v>7.6468373571991748</v>
      </c>
      <c r="AN9">
        <v>0</v>
      </c>
      <c r="AO9">
        <v>0</v>
      </c>
      <c r="AP9">
        <v>1.8004289241070788</v>
      </c>
      <c r="AQ9">
        <v>18.279174985101573</v>
      </c>
      <c r="AR9">
        <v>20.365799999999997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1.9660121999999998</v>
      </c>
      <c r="AZ9">
        <v>2.1862070999999998</v>
      </c>
      <c r="BA9">
        <v>1.2524076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1285.0865878253132</v>
      </c>
      <c r="DN9">
        <v>42.940103784240769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18.465299368335216</v>
      </c>
      <c r="H10">
        <v>0</v>
      </c>
      <c r="I10">
        <v>0</v>
      </c>
      <c r="J10">
        <v>39.101405681797829</v>
      </c>
      <c r="K10">
        <v>513.65999908176423</v>
      </c>
      <c r="L10">
        <v>13.692344026344957</v>
      </c>
      <c r="M10">
        <v>64.963251017061239</v>
      </c>
      <c r="N10">
        <v>53.200523742032281</v>
      </c>
      <c r="O10">
        <v>74.751074286224707</v>
      </c>
      <c r="P10">
        <v>25.925876908785366</v>
      </c>
      <c r="Q10">
        <v>9.2079008087294643</v>
      </c>
      <c r="R10">
        <v>19.210828821283947</v>
      </c>
      <c r="S10">
        <v>6.5316211204171948</v>
      </c>
      <c r="T10">
        <v>0.72899999999999998</v>
      </c>
      <c r="U10">
        <v>62.112069571563381</v>
      </c>
      <c r="V10">
        <v>9.1047949640287769</v>
      </c>
      <c r="W10">
        <v>18.928884397688893</v>
      </c>
      <c r="X10">
        <v>64.787941323206979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13.274074968323275</v>
      </c>
      <c r="AE10">
        <v>24.008369573977426</v>
      </c>
      <c r="AF10">
        <v>5.9271258247520437</v>
      </c>
      <c r="AG10">
        <v>28.363445075619257</v>
      </c>
      <c r="AH10">
        <v>52.629812725599997</v>
      </c>
      <c r="AI10">
        <v>1.5466906714819195</v>
      </c>
      <c r="AJ10">
        <v>0</v>
      </c>
      <c r="AK10">
        <v>27.085108642617918</v>
      </c>
      <c r="AL10">
        <v>61.983349999999994</v>
      </c>
      <c r="AM10">
        <v>7.6468373571991748</v>
      </c>
      <c r="AN10">
        <v>0</v>
      </c>
      <c r="AO10">
        <v>0</v>
      </c>
      <c r="AP10">
        <v>1.8004289241070788</v>
      </c>
      <c r="AQ10">
        <v>18.279174985101573</v>
      </c>
      <c r="AR10">
        <v>20.365799999999997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1.9660121999999998</v>
      </c>
      <c r="AZ10">
        <v>2.1862070999999998</v>
      </c>
      <c r="BA10">
        <v>1.2524076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1294.5288554047568</v>
      </c>
      <c r="DN10">
        <v>43.255661405399444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9.1526025892581284</v>
      </c>
      <c r="H11">
        <v>0</v>
      </c>
      <c r="I11">
        <v>0</v>
      </c>
      <c r="J11">
        <v>19.550702840898914</v>
      </c>
      <c r="K11">
        <v>513.65999908176423</v>
      </c>
      <c r="L11">
        <v>13.692344026344957</v>
      </c>
      <c r="M11">
        <v>64.963251017061239</v>
      </c>
      <c r="N11">
        <v>53.200523742032281</v>
      </c>
      <c r="O11">
        <v>74.751074286224707</v>
      </c>
      <c r="P11">
        <v>25.925876908785366</v>
      </c>
      <c r="Q11">
        <v>9.2079008087294643</v>
      </c>
      <c r="R11">
        <v>19.210828821283947</v>
      </c>
      <c r="S11">
        <v>6.5316211204171948</v>
      </c>
      <c r="T11">
        <v>0.72899999999999998</v>
      </c>
      <c r="U11">
        <v>62.112069571563381</v>
      </c>
      <c r="V11">
        <v>9.1047949640287769</v>
      </c>
      <c r="W11">
        <v>18.928884397688893</v>
      </c>
      <c r="X11">
        <v>64.787941323206979</v>
      </c>
      <c r="Y11">
        <v>0</v>
      </c>
      <c r="Z11">
        <v>5.7566195999999987</v>
      </c>
      <c r="AA11">
        <v>18.513577979793244</v>
      </c>
      <c r="AB11">
        <v>19.470258505283528</v>
      </c>
      <c r="AC11">
        <v>14.124610071557477</v>
      </c>
      <c r="AD11">
        <v>13.274074968323275</v>
      </c>
      <c r="AE11">
        <v>24.008369573977426</v>
      </c>
      <c r="AF11">
        <v>5.9271258247520437</v>
      </c>
      <c r="AG11">
        <v>28.363445075619257</v>
      </c>
      <c r="AH11">
        <v>52.629812725599997</v>
      </c>
      <c r="AI11">
        <v>1.5466906714819195</v>
      </c>
      <c r="AJ11">
        <v>0</v>
      </c>
      <c r="AK11">
        <v>27.085108642617918</v>
      </c>
      <c r="AL11">
        <v>61.983349999999994</v>
      </c>
      <c r="AM11">
        <v>7.6468373571991748</v>
      </c>
      <c r="AN11">
        <v>0</v>
      </c>
      <c r="AO11">
        <v>0</v>
      </c>
      <c r="AP11">
        <v>1.8004289241070788</v>
      </c>
      <c r="AQ11">
        <v>18.279174985101573</v>
      </c>
      <c r="AR11">
        <v>20.365799999999997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1.9660121999999998</v>
      </c>
      <c r="AZ11">
        <v>2.1862070999999998</v>
      </c>
      <c r="BA11">
        <v>1.2524076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1266.5985047720053</v>
      </c>
      <c r="DN11">
        <v>42.322612418174835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9.1526025892581284</v>
      </c>
      <c r="H12">
        <v>0</v>
      </c>
      <c r="I12">
        <v>0</v>
      </c>
      <c r="J12">
        <v>11.293333025792936</v>
      </c>
      <c r="K12">
        <v>513.65999908176423</v>
      </c>
      <c r="L12">
        <v>13.692344026344957</v>
      </c>
      <c r="M12">
        <v>64.963251017061239</v>
      </c>
      <c r="N12">
        <v>53.200523742032281</v>
      </c>
      <c r="O12">
        <v>74.751074286224707</v>
      </c>
      <c r="P12">
        <v>25.925876908785366</v>
      </c>
      <c r="Q12">
        <v>9.2079008087294643</v>
      </c>
      <c r="R12">
        <v>19.210828821283947</v>
      </c>
      <c r="S12">
        <v>6.5316211204171948</v>
      </c>
      <c r="T12">
        <v>0.72899999999999998</v>
      </c>
      <c r="U12">
        <v>62.112069571563381</v>
      </c>
      <c r="V12">
        <v>9.1047949640287769</v>
      </c>
      <c r="W12">
        <v>18.928884397688893</v>
      </c>
      <c r="X12">
        <v>64.787941323206979</v>
      </c>
      <c r="Y12">
        <v>0</v>
      </c>
      <c r="Z12">
        <v>5.7566195999999987</v>
      </c>
      <c r="AA12">
        <v>18.513577979793244</v>
      </c>
      <c r="AB12">
        <v>19.470258505283528</v>
      </c>
      <c r="AC12">
        <v>14.124610071557477</v>
      </c>
      <c r="AD12">
        <v>13.274074968323275</v>
      </c>
      <c r="AE12">
        <v>24.008369573977426</v>
      </c>
      <c r="AF12">
        <v>5.9271258247520437</v>
      </c>
      <c r="AG12">
        <v>28.363445075619257</v>
      </c>
      <c r="AH12">
        <v>52.629812725599997</v>
      </c>
      <c r="AI12">
        <v>1.5466906714819195</v>
      </c>
      <c r="AJ12">
        <v>0</v>
      </c>
      <c r="AK12">
        <v>27.085108642617918</v>
      </c>
      <c r="AL12">
        <v>61.983349999999994</v>
      </c>
      <c r="AM12">
        <v>7.6468373571991748</v>
      </c>
      <c r="AN12">
        <v>0</v>
      </c>
      <c r="AO12">
        <v>0</v>
      </c>
      <c r="AP12">
        <v>1.8004289241070788</v>
      </c>
      <c r="AQ12">
        <v>18.279174985101573</v>
      </c>
      <c r="AR12">
        <v>20.365799999999997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1.9660121999999998</v>
      </c>
      <c r="AZ12">
        <v>2.1089169000000001</v>
      </c>
      <c r="BA12">
        <v>1.2524076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1258.5333760733752</v>
      </c>
      <c r="DN12">
        <v>42.053081101699043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9.1526025892581284</v>
      </c>
      <c r="H13">
        <v>0</v>
      </c>
      <c r="I13">
        <v>0</v>
      </c>
      <c r="J13">
        <v>11.293333025792936</v>
      </c>
      <c r="K13">
        <v>509.68019078472901</v>
      </c>
      <c r="L13">
        <v>13.692344026344957</v>
      </c>
      <c r="M13">
        <v>64.963251017061239</v>
      </c>
      <c r="N13">
        <v>53.200523742032281</v>
      </c>
      <c r="O13">
        <v>74.751074286224707</v>
      </c>
      <c r="P13">
        <v>25.925876908785366</v>
      </c>
      <c r="Q13">
        <v>9.2079008087294643</v>
      </c>
      <c r="R13">
        <v>19.210828821283947</v>
      </c>
      <c r="S13">
        <v>7.8673123507681408</v>
      </c>
      <c r="T13">
        <v>0.72899999999999998</v>
      </c>
      <c r="U13">
        <v>62.112069571563381</v>
      </c>
      <c r="V13">
        <v>9.1047949640287769</v>
      </c>
      <c r="W13">
        <v>18.928884397688893</v>
      </c>
      <c r="X13">
        <v>64.787941323206979</v>
      </c>
      <c r="Y13">
        <v>0</v>
      </c>
      <c r="Z13">
        <v>5.7566195999999987</v>
      </c>
      <c r="AA13">
        <v>18.513577979793244</v>
      </c>
      <c r="AB13">
        <v>19.470258505283528</v>
      </c>
      <c r="AC13">
        <v>14.124610071557477</v>
      </c>
      <c r="AD13">
        <v>13.243365895612012</v>
      </c>
      <c r="AE13">
        <v>24.008369573977426</v>
      </c>
      <c r="AF13">
        <v>5.9271258247520437</v>
      </c>
      <c r="AG13">
        <v>28.363445075619257</v>
      </c>
      <c r="AH13">
        <v>52.629812725599997</v>
      </c>
      <c r="AI13">
        <v>1.5466906714819195</v>
      </c>
      <c r="AJ13">
        <v>0</v>
      </c>
      <c r="AK13">
        <v>27.085108642617918</v>
      </c>
      <c r="AL13">
        <v>61.983349999999994</v>
      </c>
      <c r="AM13">
        <v>7.6468373571991748</v>
      </c>
      <c r="AN13">
        <v>0</v>
      </c>
      <c r="AO13">
        <v>0</v>
      </c>
      <c r="AP13">
        <v>1.8004289241070788</v>
      </c>
      <c r="AQ13">
        <v>18.279174985101573</v>
      </c>
      <c r="AR13">
        <v>20.365799999999997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1.9660121999999998</v>
      </c>
      <c r="AZ13">
        <v>1.6396559999999998</v>
      </c>
      <c r="BA13">
        <v>1.2524076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1255.491129644606</v>
      </c>
      <c r="DN13">
        <v>41.951240491072568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9.1526025892581284</v>
      </c>
      <c r="H14">
        <v>0</v>
      </c>
      <c r="I14">
        <v>0</v>
      </c>
      <c r="J14">
        <v>11.293333025792936</v>
      </c>
      <c r="K14">
        <v>509.68019078472901</v>
      </c>
      <c r="L14">
        <v>13.692344026344957</v>
      </c>
      <c r="M14">
        <v>64.963251017061239</v>
      </c>
      <c r="N14">
        <v>53.200523742032281</v>
      </c>
      <c r="O14">
        <v>74.751074286224707</v>
      </c>
      <c r="P14">
        <v>25.925876908785366</v>
      </c>
      <c r="Q14">
        <v>9.2079008087294643</v>
      </c>
      <c r="R14">
        <v>19.210828821283947</v>
      </c>
      <c r="S14">
        <v>10.259012977446048</v>
      </c>
      <c r="T14">
        <v>0.72899999999999998</v>
      </c>
      <c r="U14">
        <v>62.112069571563381</v>
      </c>
      <c r="V14">
        <v>9.1047949640287769</v>
      </c>
      <c r="W14">
        <v>18.928884397688893</v>
      </c>
      <c r="X14">
        <v>64.787941323206979</v>
      </c>
      <c r="Y14">
        <v>0</v>
      </c>
      <c r="Z14">
        <v>5.7566195999999987</v>
      </c>
      <c r="AA14">
        <v>18.513577979793244</v>
      </c>
      <c r="AB14">
        <v>19.470258505283528</v>
      </c>
      <c r="AC14">
        <v>14.124610071557477</v>
      </c>
      <c r="AD14">
        <v>13.243365895612012</v>
      </c>
      <c r="AE14">
        <v>24.008369573977426</v>
      </c>
      <c r="AF14">
        <v>5.9271258247520437</v>
      </c>
      <c r="AG14">
        <v>28.363445075619257</v>
      </c>
      <c r="AH14">
        <v>52.629812725599997</v>
      </c>
      <c r="AI14">
        <v>1.5466906714819195</v>
      </c>
      <c r="AJ14">
        <v>0</v>
      </c>
      <c r="AK14">
        <v>27.085108642617918</v>
      </c>
      <c r="AL14">
        <v>61.983349999999994</v>
      </c>
      <c r="AM14">
        <v>7.6468373571991748</v>
      </c>
      <c r="AN14">
        <v>0</v>
      </c>
      <c r="AO14">
        <v>0</v>
      </c>
      <c r="AP14">
        <v>1.8004289241070788</v>
      </c>
      <c r="AQ14">
        <v>18.279174985101573</v>
      </c>
      <c r="AR14">
        <v>20.365799999999997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1.9660121999999998</v>
      </c>
      <c r="AZ14">
        <v>1.6396559999999998</v>
      </c>
      <c r="BA14">
        <v>1.2524076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1257.8060898954718</v>
      </c>
      <c r="DN14">
        <v>42.027980866884832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9.3075018120558202</v>
      </c>
      <c r="H15">
        <v>0</v>
      </c>
      <c r="I15">
        <v>0</v>
      </c>
      <c r="J15">
        <v>11.293333025792936</v>
      </c>
      <c r="K15">
        <v>509.68019078472901</v>
      </c>
      <c r="L15">
        <v>13.692344026344957</v>
      </c>
      <c r="M15">
        <v>64.963251017061239</v>
      </c>
      <c r="N15">
        <v>53.200523742032281</v>
      </c>
      <c r="O15">
        <v>74.751074286224707</v>
      </c>
      <c r="P15">
        <v>25.925876908785366</v>
      </c>
      <c r="Q15">
        <v>9.2079008087294643</v>
      </c>
      <c r="R15">
        <v>19.210828821283947</v>
      </c>
      <c r="S15">
        <v>11.882076320295834</v>
      </c>
      <c r="T15">
        <v>0.72899999999999998</v>
      </c>
      <c r="U15">
        <v>62.112069571563381</v>
      </c>
      <c r="V15">
        <v>9.1047949640287769</v>
      </c>
      <c r="W15">
        <v>18.928884397688893</v>
      </c>
      <c r="X15">
        <v>64.787941323206979</v>
      </c>
      <c r="Y15">
        <v>0</v>
      </c>
      <c r="Z15">
        <v>8.634929399999999</v>
      </c>
      <c r="AA15">
        <v>18.513577979793244</v>
      </c>
      <c r="AB15">
        <v>19.470258505283528</v>
      </c>
      <c r="AC15">
        <v>14.124610071557477</v>
      </c>
      <c r="AD15">
        <v>13.243365895612012</v>
      </c>
      <c r="AE15">
        <v>24.008369573977426</v>
      </c>
      <c r="AF15">
        <v>5.9271258247520437</v>
      </c>
      <c r="AG15">
        <v>28.363445075619257</v>
      </c>
      <c r="AH15">
        <v>52.629812725599997</v>
      </c>
      <c r="AI15">
        <v>1.5466906714819195</v>
      </c>
      <c r="AJ15">
        <v>0</v>
      </c>
      <c r="AK15">
        <v>27.085108642617918</v>
      </c>
      <c r="AL15">
        <v>61.983349999999994</v>
      </c>
      <c r="AM15">
        <v>7.6468373571991748</v>
      </c>
      <c r="AN15">
        <v>0</v>
      </c>
      <c r="AO15">
        <v>0</v>
      </c>
      <c r="AP15">
        <v>2.8131701939173115</v>
      </c>
      <c r="AQ15">
        <v>18.279174985101573</v>
      </c>
      <c r="AR15">
        <v>21.335599999999992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1.9660121999999998</v>
      </c>
      <c r="AZ15">
        <v>1.6396559999999998</v>
      </c>
      <c r="BA15">
        <v>1.2524076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1263.9160724526412</v>
      </c>
      <c r="DN15">
        <v>42.23162427185612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9.3075018120558202</v>
      </c>
      <c r="H16">
        <v>0</v>
      </c>
      <c r="I16">
        <v>0</v>
      </c>
      <c r="J16">
        <v>11.293333025792936</v>
      </c>
      <c r="K16">
        <v>509.68019078472901</v>
      </c>
      <c r="L16">
        <v>13.692344026344957</v>
      </c>
      <c r="M16">
        <v>64.963251017061239</v>
      </c>
      <c r="N16">
        <v>53.200523742032281</v>
      </c>
      <c r="O16">
        <v>74.751074286224707</v>
      </c>
      <c r="P16">
        <v>25.925876908785366</v>
      </c>
      <c r="Q16">
        <v>9.2079008087294643</v>
      </c>
      <c r="R16">
        <v>19.210828821283947</v>
      </c>
      <c r="S16">
        <v>11.882076320295834</v>
      </c>
      <c r="T16">
        <v>0.72899999999999998</v>
      </c>
      <c r="U16">
        <v>62.112069571563381</v>
      </c>
      <c r="V16">
        <v>9.1047949640287769</v>
      </c>
      <c r="W16">
        <v>18.928884397688893</v>
      </c>
      <c r="X16">
        <v>64.787941323206979</v>
      </c>
      <c r="Y16">
        <v>0</v>
      </c>
      <c r="Z16">
        <v>8.634929399999999</v>
      </c>
      <c r="AA16">
        <v>18.513577979793244</v>
      </c>
      <c r="AB16">
        <v>19.470258505283528</v>
      </c>
      <c r="AC16">
        <v>14.124610071557477</v>
      </c>
      <c r="AD16">
        <v>13.243365895612012</v>
      </c>
      <c r="AE16">
        <v>24.008369573977426</v>
      </c>
      <c r="AF16">
        <v>5.9271258247520437</v>
      </c>
      <c r="AG16">
        <v>28.363445075619257</v>
      </c>
      <c r="AH16">
        <v>63.155774754599996</v>
      </c>
      <c r="AI16">
        <v>1.5466906714819195</v>
      </c>
      <c r="AJ16">
        <v>0</v>
      </c>
      <c r="AK16">
        <v>27.085108642617918</v>
      </c>
      <c r="AL16">
        <v>61.983349999999994</v>
      </c>
      <c r="AM16">
        <v>7.6468373571991748</v>
      </c>
      <c r="AN16">
        <v>0</v>
      </c>
      <c r="AO16">
        <v>0</v>
      </c>
      <c r="AP16">
        <v>2.8131701939173115</v>
      </c>
      <c r="AQ16">
        <v>18.279174985101573</v>
      </c>
      <c r="AR16">
        <v>21.335599999999992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1.9660121999999998</v>
      </c>
      <c r="AZ16">
        <v>1.6396559999999998</v>
      </c>
      <c r="BA16">
        <v>1.4811083999999999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1274.3233605229414</v>
      </c>
      <c r="DN16">
        <v>42.578999030556126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1.4096001540031757</v>
      </c>
      <c r="H17">
        <v>0</v>
      </c>
      <c r="I17">
        <v>0</v>
      </c>
      <c r="J17">
        <v>1.5004553854961413</v>
      </c>
      <c r="K17">
        <v>502.44080229343928</v>
      </c>
      <c r="L17">
        <v>13.692344026344957</v>
      </c>
      <c r="M17">
        <v>64.963251017061239</v>
      </c>
      <c r="N17">
        <v>53.200523742032281</v>
      </c>
      <c r="O17">
        <v>74.751074286224707</v>
      </c>
      <c r="P17">
        <v>25.925876908785366</v>
      </c>
      <c r="Q17">
        <v>9.2079008087294643</v>
      </c>
      <c r="R17">
        <v>19.210828821283947</v>
      </c>
      <c r="S17">
        <v>11.882076320295834</v>
      </c>
      <c r="T17">
        <v>0.72899999999999998</v>
      </c>
      <c r="U17">
        <v>62.112069571563381</v>
      </c>
      <c r="V17">
        <v>9.1047949640287769</v>
      </c>
      <c r="W17">
        <v>18.928884397688893</v>
      </c>
      <c r="X17">
        <v>64.787941323206979</v>
      </c>
      <c r="Y17">
        <v>0</v>
      </c>
      <c r="Z17">
        <v>8.634929399999999</v>
      </c>
      <c r="AA17">
        <v>18.513577979793244</v>
      </c>
      <c r="AB17">
        <v>19.470258505283528</v>
      </c>
      <c r="AC17">
        <v>14.124610071557477</v>
      </c>
      <c r="AD17">
        <v>13.243365895612012</v>
      </c>
      <c r="AE17">
        <v>24.008369573977426</v>
      </c>
      <c r="AF17">
        <v>5.9271258247520437</v>
      </c>
      <c r="AG17">
        <v>28.363445075619257</v>
      </c>
      <c r="AH17">
        <v>63.155774754599996</v>
      </c>
      <c r="AI17">
        <v>1.5466906714819195</v>
      </c>
      <c r="AJ17">
        <v>0</v>
      </c>
      <c r="AK17">
        <v>27.085108642617918</v>
      </c>
      <c r="AL17">
        <v>61.983349999999994</v>
      </c>
      <c r="AM17">
        <v>7.6468373571991748</v>
      </c>
      <c r="AN17">
        <v>0</v>
      </c>
      <c r="AO17">
        <v>0</v>
      </c>
      <c r="AP17">
        <v>2.8131701939173115</v>
      </c>
      <c r="AQ17">
        <v>14.661421654155546</v>
      </c>
      <c r="AR17">
        <v>20.365799999999997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1.9660121999999998</v>
      </c>
      <c r="AZ17">
        <v>1.6396559999999998</v>
      </c>
      <c r="BA17">
        <v>1.4811083999999999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1245.7594432835299</v>
      </c>
      <c r="DN17">
        <v>41.625195149382343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506.61360074639288</v>
      </c>
      <c r="L18">
        <v>13.324555817523386</v>
      </c>
      <c r="M18">
        <v>64.963251017061239</v>
      </c>
      <c r="N18">
        <v>53.200523742032281</v>
      </c>
      <c r="O18">
        <v>74.751074286224707</v>
      </c>
      <c r="P18">
        <v>25.925876908785366</v>
      </c>
      <c r="Q18">
        <v>6.4112806815664403</v>
      </c>
      <c r="R18">
        <v>19.210828821283947</v>
      </c>
      <c r="S18">
        <v>8.8733691891743867</v>
      </c>
      <c r="T18">
        <v>0.72899999999999998</v>
      </c>
      <c r="U18">
        <v>62.112069571563381</v>
      </c>
      <c r="V18">
        <v>9.1047949640287769</v>
      </c>
      <c r="W18">
        <v>18.928884397688893</v>
      </c>
      <c r="X18">
        <v>64.787941323206979</v>
      </c>
      <c r="Y18">
        <v>0</v>
      </c>
      <c r="Z18">
        <v>8.634929399999999</v>
      </c>
      <c r="AA18">
        <v>18.513577979793244</v>
      </c>
      <c r="AB18">
        <v>19.470258505283528</v>
      </c>
      <c r="AC18">
        <v>14.124610071557477</v>
      </c>
      <c r="AD18">
        <v>13.243365895612012</v>
      </c>
      <c r="AE18">
        <v>24.008369573977426</v>
      </c>
      <c r="AF18">
        <v>5.9271258247520437</v>
      </c>
      <c r="AG18">
        <v>28.363445075619257</v>
      </c>
      <c r="AH18">
        <v>63.155774754599996</v>
      </c>
      <c r="AI18">
        <v>1.5466906714819195</v>
      </c>
      <c r="AJ18">
        <v>0</v>
      </c>
      <c r="AK18">
        <v>27.085108642617918</v>
      </c>
      <c r="AL18">
        <v>61.983349999999994</v>
      </c>
      <c r="AM18">
        <v>7.6468373571991748</v>
      </c>
      <c r="AN18">
        <v>0</v>
      </c>
      <c r="AO18">
        <v>0</v>
      </c>
      <c r="AP18">
        <v>2.8131701939173115</v>
      </c>
      <c r="AQ18">
        <v>12.186116892263495</v>
      </c>
      <c r="AR18">
        <v>20.365799999999997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1.9660121999999998</v>
      </c>
      <c r="AZ18">
        <v>1.6396559999999998</v>
      </c>
      <c r="BA18">
        <v>1.4811083999999999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1238.6117389816657</v>
      </c>
      <c r="DN18">
        <v>41.387222135702793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506.61360074639288</v>
      </c>
      <c r="L19">
        <v>13.692344026344957</v>
      </c>
      <c r="M19">
        <v>64.963251017061239</v>
      </c>
      <c r="N19">
        <v>53.200523742032281</v>
      </c>
      <c r="O19">
        <v>74.751074286224707</v>
      </c>
      <c r="P19">
        <v>25.925876908785366</v>
      </c>
      <c r="Q19">
        <v>6.4112806815664403</v>
      </c>
      <c r="R19">
        <v>19.210828821283947</v>
      </c>
      <c r="S19">
        <v>8.2800829768058701</v>
      </c>
      <c r="T19">
        <v>0.72899999999999998</v>
      </c>
      <c r="U19">
        <v>62.112069571563381</v>
      </c>
      <c r="V19">
        <v>9.1047949640287769</v>
      </c>
      <c r="W19">
        <v>18.928884397688893</v>
      </c>
      <c r="X19">
        <v>64.787941323206979</v>
      </c>
      <c r="Y19">
        <v>0</v>
      </c>
      <c r="Z19">
        <v>8.634929399999999</v>
      </c>
      <c r="AA19">
        <v>18.513577979793244</v>
      </c>
      <c r="AB19">
        <v>19.470258505283528</v>
      </c>
      <c r="AC19">
        <v>14.124610071557477</v>
      </c>
      <c r="AD19">
        <v>13.243365895612012</v>
      </c>
      <c r="AE19">
        <v>24.008369573977426</v>
      </c>
      <c r="AF19">
        <v>5.9271258247520437</v>
      </c>
      <c r="AG19">
        <v>28.363445075619257</v>
      </c>
      <c r="AH19">
        <v>63.155774754599996</v>
      </c>
      <c r="AI19">
        <v>6.805437106616874</v>
      </c>
      <c r="AJ19">
        <v>0</v>
      </c>
      <c r="AK19">
        <v>27.085108642617918</v>
      </c>
      <c r="AL19">
        <v>61.983349999999994</v>
      </c>
      <c r="AM19">
        <v>7.6468373571991748</v>
      </c>
      <c r="AN19">
        <v>0</v>
      </c>
      <c r="AO19">
        <v>0</v>
      </c>
      <c r="AP19">
        <v>2.8131701939173115</v>
      </c>
      <c r="AQ19">
        <v>6.0930580928380751</v>
      </c>
      <c r="AR19">
        <v>20.365799999999997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1.9660121999999998</v>
      </c>
      <c r="AZ19">
        <v>1.6396559999999998</v>
      </c>
      <c r="BA19">
        <v>1.4811083999999999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1237.5860334484137</v>
      </c>
      <c r="DN19">
        <v>41.353117301117116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495.4186700897593</v>
      </c>
      <c r="L20">
        <v>12.05869472565451</v>
      </c>
      <c r="M20">
        <v>64.963251017061239</v>
      </c>
      <c r="N20">
        <v>53.200523742032281</v>
      </c>
      <c r="O20">
        <v>74.751074286224707</v>
      </c>
      <c r="P20">
        <v>25.925876908785366</v>
      </c>
      <c r="Q20">
        <v>6.4112806815664403</v>
      </c>
      <c r="R20">
        <v>19.210828821283947</v>
      </c>
      <c r="S20">
        <v>8.2800829768058701</v>
      </c>
      <c r="T20">
        <v>0.72899999999999998</v>
      </c>
      <c r="U20">
        <v>62.112069571563381</v>
      </c>
      <c r="V20">
        <v>9.1047949640287769</v>
      </c>
      <c r="W20">
        <v>18.928884397688893</v>
      </c>
      <c r="X20">
        <v>64.787941323206979</v>
      </c>
      <c r="Y20">
        <v>0</v>
      </c>
      <c r="Z20">
        <v>8.634929399999999</v>
      </c>
      <c r="AA20">
        <v>18.513577979793244</v>
      </c>
      <c r="AB20">
        <v>19.470258505283528</v>
      </c>
      <c r="AC20">
        <v>14.124610071557477</v>
      </c>
      <c r="AD20">
        <v>13.243365895612012</v>
      </c>
      <c r="AE20">
        <v>24.008369573977426</v>
      </c>
      <c r="AF20">
        <v>5.9271258247520437</v>
      </c>
      <c r="AG20">
        <v>28.363445075619257</v>
      </c>
      <c r="AH20">
        <v>63.155774754599996</v>
      </c>
      <c r="AI20">
        <v>6.805437106616874</v>
      </c>
      <c r="AJ20">
        <v>0</v>
      </c>
      <c r="AK20">
        <v>27.085108642617918</v>
      </c>
      <c r="AL20">
        <v>61.983349999999994</v>
      </c>
      <c r="AM20">
        <v>7.6468373571991748</v>
      </c>
      <c r="AN20">
        <v>0</v>
      </c>
      <c r="AO20">
        <v>0</v>
      </c>
      <c r="AP20">
        <v>2.8131701939173115</v>
      </c>
      <c r="AQ20">
        <v>6.0930580928380751</v>
      </c>
      <c r="AR20">
        <v>20.365799999999997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1.9660121999999998</v>
      </c>
      <c r="AZ20">
        <v>1.6396559999999998</v>
      </c>
      <c r="BA20">
        <v>1.4811083999999999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1225.1718166386966</v>
      </c>
      <c r="DN20">
        <v>40.938754153510565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479.60078386252428</v>
      </c>
      <c r="L21">
        <v>12.05869472565451</v>
      </c>
      <c r="M21">
        <v>64.963251017061239</v>
      </c>
      <c r="N21">
        <v>53.200523742032281</v>
      </c>
      <c r="O21">
        <v>74.751074286224707</v>
      </c>
      <c r="P21">
        <v>25.925876908785366</v>
      </c>
      <c r="Q21">
        <v>6.4112806815664403</v>
      </c>
      <c r="R21">
        <v>19.210828821283947</v>
      </c>
      <c r="S21">
        <v>8.2800829768058701</v>
      </c>
      <c r="T21">
        <v>0.72899999999999998</v>
      </c>
      <c r="U21">
        <v>62.112069571563381</v>
      </c>
      <c r="V21">
        <v>9.1047949640287769</v>
      </c>
      <c r="W21">
        <v>18.928884397688893</v>
      </c>
      <c r="X21">
        <v>64.787941323206979</v>
      </c>
      <c r="Y21">
        <v>0</v>
      </c>
      <c r="Z21">
        <v>8.634929399999999</v>
      </c>
      <c r="AA21">
        <v>18.513577979793244</v>
      </c>
      <c r="AB21">
        <v>19.470258505283528</v>
      </c>
      <c r="AC21">
        <v>14.124610071557477</v>
      </c>
      <c r="AD21">
        <v>13.243365895612012</v>
      </c>
      <c r="AE21">
        <v>24.008369573977426</v>
      </c>
      <c r="AF21">
        <v>5.9271258247520437</v>
      </c>
      <c r="AG21">
        <v>28.363445075619257</v>
      </c>
      <c r="AH21">
        <v>63.155774754599996</v>
      </c>
      <c r="AI21">
        <v>6.805437106616874</v>
      </c>
      <c r="AJ21">
        <v>0</v>
      </c>
      <c r="AK21">
        <v>27.085108642617918</v>
      </c>
      <c r="AL21">
        <v>61.983349999999994</v>
      </c>
      <c r="AM21">
        <v>7.6468373571991748</v>
      </c>
      <c r="AN21">
        <v>0</v>
      </c>
      <c r="AO21">
        <v>0</v>
      </c>
      <c r="AP21">
        <v>2.8131701939173115</v>
      </c>
      <c r="AQ21">
        <v>0</v>
      </c>
      <c r="AR21">
        <v>20.365799999999997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1.9660121999999998</v>
      </c>
      <c r="AZ21">
        <v>1.6396559999999998</v>
      </c>
      <c r="BA21">
        <v>1.4811083999999999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1203.9685953214052</v>
      </c>
      <c r="DN21">
        <v>40.231031150729073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418.05371353521923</v>
      </c>
      <c r="L22">
        <v>12.05869472565451</v>
      </c>
      <c r="M22">
        <v>64.963251017061239</v>
      </c>
      <c r="N22">
        <v>53.200523742032281</v>
      </c>
      <c r="O22">
        <v>74.751074286224707</v>
      </c>
      <c r="P22">
        <v>25.925876908785366</v>
      </c>
      <c r="Q22">
        <v>6.4112806815664403</v>
      </c>
      <c r="R22">
        <v>19.210828821283947</v>
      </c>
      <c r="S22">
        <v>8.2800829768058701</v>
      </c>
      <c r="T22">
        <v>0.72899999999999998</v>
      </c>
      <c r="U22">
        <v>62.112069571563381</v>
      </c>
      <c r="V22">
        <v>9.1047949640287769</v>
      </c>
      <c r="W22">
        <v>18.928884397688893</v>
      </c>
      <c r="X22">
        <v>64.787941323206979</v>
      </c>
      <c r="Y22">
        <v>0</v>
      </c>
      <c r="Z22">
        <v>8.634929399999999</v>
      </c>
      <c r="AA22">
        <v>18.513577979793244</v>
      </c>
      <c r="AB22">
        <v>19.470258505283528</v>
      </c>
      <c r="AC22">
        <v>14.124610071557477</v>
      </c>
      <c r="AD22">
        <v>13.243365895612012</v>
      </c>
      <c r="AE22">
        <v>24.008369573977426</v>
      </c>
      <c r="AF22">
        <v>5.9271258247520437</v>
      </c>
      <c r="AG22">
        <v>28.363445075619257</v>
      </c>
      <c r="AH22">
        <v>63.155774754599996</v>
      </c>
      <c r="AI22">
        <v>3.7120566876048207</v>
      </c>
      <c r="AJ22">
        <v>0</v>
      </c>
      <c r="AK22">
        <v>27.085108642617918</v>
      </c>
      <c r="AL22">
        <v>61.983349999999994</v>
      </c>
      <c r="AM22">
        <v>7.6468373571991748</v>
      </c>
      <c r="AN22">
        <v>0</v>
      </c>
      <c r="AO22">
        <v>0</v>
      </c>
      <c r="AP22">
        <v>2.8131701939173115</v>
      </c>
      <c r="AQ22">
        <v>0</v>
      </c>
      <c r="AR22">
        <v>20.365799999999997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1.9660121999999998</v>
      </c>
      <c r="AZ22">
        <v>1.6396559999999998</v>
      </c>
      <c r="BA22">
        <v>1.4811083999999999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1141.41603113215</v>
      </c>
      <c r="DN22">
        <v>38.143144593666783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376.56447956015359</v>
      </c>
      <c r="L23">
        <v>13.692344026344957</v>
      </c>
      <c r="M23">
        <v>64.963251017061239</v>
      </c>
      <c r="N23">
        <v>53.200523742032281</v>
      </c>
      <c r="O23">
        <v>74.751074286224707</v>
      </c>
      <c r="P23">
        <v>25.925876908785366</v>
      </c>
      <c r="Q23">
        <v>9.2079008087294643</v>
      </c>
      <c r="R23">
        <v>19.210828821283947</v>
      </c>
      <c r="S23">
        <v>11.882076320295834</v>
      </c>
      <c r="T23">
        <v>0.72899999999999998</v>
      </c>
      <c r="U23">
        <v>62.112069571563381</v>
      </c>
      <c r="V23">
        <v>9.1047949640287769</v>
      </c>
      <c r="W23">
        <v>18.928884397688893</v>
      </c>
      <c r="X23">
        <v>64.787941323206979</v>
      </c>
      <c r="Y23">
        <v>0</v>
      </c>
      <c r="Z23">
        <v>8.634929399999999</v>
      </c>
      <c r="AA23">
        <v>18.513577979793244</v>
      </c>
      <c r="AB23">
        <v>19.470258505283528</v>
      </c>
      <c r="AC23">
        <v>14.124610071557477</v>
      </c>
      <c r="AD23">
        <v>13.243365895612012</v>
      </c>
      <c r="AE23">
        <v>24.008369573977426</v>
      </c>
      <c r="AF23">
        <v>5.9271258247520437</v>
      </c>
      <c r="AG23">
        <v>28.363445075619257</v>
      </c>
      <c r="AH23">
        <v>63.155774754599996</v>
      </c>
      <c r="AI23">
        <v>4.9494087628144632</v>
      </c>
      <c r="AJ23">
        <v>0</v>
      </c>
      <c r="AK23">
        <v>27.085108642617918</v>
      </c>
      <c r="AL23">
        <v>61.983349999999994</v>
      </c>
      <c r="AM23">
        <v>7.6468373571991748</v>
      </c>
      <c r="AN23">
        <v>0</v>
      </c>
      <c r="AO23">
        <v>0</v>
      </c>
      <c r="AP23">
        <v>2.8131701939173115</v>
      </c>
      <c r="AQ23">
        <v>0</v>
      </c>
      <c r="AR23">
        <v>20.365799999999997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1.9660121999999998</v>
      </c>
      <c r="AZ23">
        <v>1.6396559999999998</v>
      </c>
      <c r="BA23">
        <v>1.4811083999999999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1110.2378763506531</v>
      </c>
      <c r="DN23">
        <v>37.101680246650993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361.63790535130869</v>
      </c>
      <c r="L24">
        <v>13.692344026344957</v>
      </c>
      <c r="M24">
        <v>64.963251017061239</v>
      </c>
      <c r="N24">
        <v>53.200523742032281</v>
      </c>
      <c r="O24">
        <v>74.751074286224707</v>
      </c>
      <c r="P24">
        <v>25.925876908785366</v>
      </c>
      <c r="Q24">
        <v>9.2079008087294643</v>
      </c>
      <c r="R24">
        <v>19.210828821283947</v>
      </c>
      <c r="S24">
        <v>11.882076320295834</v>
      </c>
      <c r="T24">
        <v>0.72899999999999998</v>
      </c>
      <c r="U24">
        <v>62.112069571563381</v>
      </c>
      <c r="V24">
        <v>9.1047949640287769</v>
      </c>
      <c r="W24">
        <v>18.928884397688893</v>
      </c>
      <c r="X24">
        <v>64.787941323206979</v>
      </c>
      <c r="Y24">
        <v>0</v>
      </c>
      <c r="Z24">
        <v>8.634929399999999</v>
      </c>
      <c r="AA24">
        <v>18.513577979793244</v>
      </c>
      <c r="AB24">
        <v>19.470258505283528</v>
      </c>
      <c r="AC24">
        <v>14.124610071557477</v>
      </c>
      <c r="AD24">
        <v>13.243365895612012</v>
      </c>
      <c r="AE24">
        <v>24.008369573977426</v>
      </c>
      <c r="AF24">
        <v>5.9271258247520437</v>
      </c>
      <c r="AG24">
        <v>28.363445075619257</v>
      </c>
      <c r="AH24">
        <v>63.155774754599996</v>
      </c>
      <c r="AI24">
        <v>24.190236743056865</v>
      </c>
      <c r="AJ24">
        <v>0</v>
      </c>
      <c r="AK24">
        <v>27.085108642617918</v>
      </c>
      <c r="AL24">
        <v>61.983349999999994</v>
      </c>
      <c r="AM24">
        <v>7.6468373571991748</v>
      </c>
      <c r="AN24">
        <v>0</v>
      </c>
      <c r="AO24">
        <v>0</v>
      </c>
      <c r="AP24">
        <v>2.8131701939173115</v>
      </c>
      <c r="AQ24">
        <v>0</v>
      </c>
      <c r="AR24">
        <v>20.365799999999997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1.9660121999999998</v>
      </c>
      <c r="AZ24">
        <v>1.6396559999999998</v>
      </c>
      <c r="BA24">
        <v>1.4811083999999999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1114.4127798546342</v>
      </c>
      <c r="DN24">
        <v>37.241030514067653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361.63790535130869</v>
      </c>
      <c r="L25">
        <v>13.692344026344957</v>
      </c>
      <c r="M25">
        <v>64.963251017061239</v>
      </c>
      <c r="N25">
        <v>53.200523742032281</v>
      </c>
      <c r="O25">
        <v>74.751074286224707</v>
      </c>
      <c r="P25">
        <v>25.925876908785366</v>
      </c>
      <c r="Q25">
        <v>9.2079008087294643</v>
      </c>
      <c r="R25">
        <v>19.210828821283947</v>
      </c>
      <c r="S25">
        <v>11.882076320295834</v>
      </c>
      <c r="T25">
        <v>0.72899999999999998</v>
      </c>
      <c r="U25">
        <v>62.112069571563381</v>
      </c>
      <c r="V25">
        <v>9.1047949640287769</v>
      </c>
      <c r="W25">
        <v>18.928884397688893</v>
      </c>
      <c r="X25">
        <v>64.787941323206979</v>
      </c>
      <c r="Y25">
        <v>0</v>
      </c>
      <c r="Z25">
        <v>8.634929399999999</v>
      </c>
      <c r="AA25">
        <v>18.513577979793244</v>
      </c>
      <c r="AB25">
        <v>19.470258505283528</v>
      </c>
      <c r="AC25">
        <v>14.124610071557477</v>
      </c>
      <c r="AD25">
        <v>13.243365895612012</v>
      </c>
      <c r="AE25">
        <v>24.008369573977426</v>
      </c>
      <c r="AF25">
        <v>5.9271258247520437</v>
      </c>
      <c r="AG25">
        <v>28.363445075619257</v>
      </c>
      <c r="AH25">
        <v>63.155774754599996</v>
      </c>
      <c r="AI25">
        <v>31.785104724048423</v>
      </c>
      <c r="AJ25">
        <v>0</v>
      </c>
      <c r="AK25">
        <v>27.085108642617918</v>
      </c>
      <c r="AL25">
        <v>61.983349999999994</v>
      </c>
      <c r="AM25">
        <v>7.6468373571991748</v>
      </c>
      <c r="AN25">
        <v>0</v>
      </c>
      <c r="AO25">
        <v>0</v>
      </c>
      <c r="AP25">
        <v>2.8131701939173115</v>
      </c>
      <c r="AQ25">
        <v>0</v>
      </c>
      <c r="AR25">
        <v>20.365799999999997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1.9660121999999998</v>
      </c>
      <c r="AZ25">
        <v>1.6396559999999998</v>
      </c>
      <c r="BA25">
        <v>1.4811083999999999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1121.7623335544736</v>
      </c>
      <c r="DN25">
        <v>37.486344795219715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361.63790535130869</v>
      </c>
      <c r="L26">
        <v>13.692344026344957</v>
      </c>
      <c r="M26">
        <v>64.963251017061239</v>
      </c>
      <c r="N26">
        <v>53.200523742032281</v>
      </c>
      <c r="O26">
        <v>74.751074286224707</v>
      </c>
      <c r="P26">
        <v>25.925876908785366</v>
      </c>
      <c r="Q26">
        <v>9.2079008087294643</v>
      </c>
      <c r="R26">
        <v>19.210828821283947</v>
      </c>
      <c r="S26">
        <v>11.882076320295834</v>
      </c>
      <c r="T26">
        <v>0.72899999999999998</v>
      </c>
      <c r="U26">
        <v>62.112069571563381</v>
      </c>
      <c r="V26">
        <v>9.1047949640287769</v>
      </c>
      <c r="W26">
        <v>18.928884397688893</v>
      </c>
      <c r="X26">
        <v>64.787941323206979</v>
      </c>
      <c r="Y26">
        <v>0</v>
      </c>
      <c r="Z26">
        <v>8.634929399999999</v>
      </c>
      <c r="AA26">
        <v>18.513577979793244</v>
      </c>
      <c r="AB26">
        <v>19.470258505283528</v>
      </c>
      <c r="AC26">
        <v>14.124610071557477</v>
      </c>
      <c r="AD26">
        <v>13.243365895612012</v>
      </c>
      <c r="AE26">
        <v>24.008369573977426</v>
      </c>
      <c r="AF26">
        <v>5.9271258247520437</v>
      </c>
      <c r="AG26">
        <v>28.363445075619257</v>
      </c>
      <c r="AH26">
        <v>63.155774754599996</v>
      </c>
      <c r="AI26">
        <v>31.785104724048423</v>
      </c>
      <c r="AJ26">
        <v>0</v>
      </c>
      <c r="AK26">
        <v>27.085108642617918</v>
      </c>
      <c r="AL26">
        <v>61.983349999999994</v>
      </c>
      <c r="AM26">
        <v>7.6468373571991748</v>
      </c>
      <c r="AN26">
        <v>0</v>
      </c>
      <c r="AO26">
        <v>0</v>
      </c>
      <c r="AP26">
        <v>2.8131701939173115</v>
      </c>
      <c r="AQ26">
        <v>0</v>
      </c>
      <c r="AR26">
        <v>20.365799999999997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1.9660121999999998</v>
      </c>
      <c r="AZ26">
        <v>1.6396559999999998</v>
      </c>
      <c r="BA26">
        <v>1.4811083999999999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1121.7623335544736</v>
      </c>
      <c r="DN26">
        <v>37.486344795219715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354.61577314762872</v>
      </c>
      <c r="L27">
        <v>12.05869472565451</v>
      </c>
      <c r="M27">
        <v>64.963251017061239</v>
      </c>
      <c r="N27">
        <v>53.200523742032281</v>
      </c>
      <c r="O27">
        <v>74.751074286224707</v>
      </c>
      <c r="P27">
        <v>25.925876908785366</v>
      </c>
      <c r="Q27">
        <v>6.4112806815664403</v>
      </c>
      <c r="R27">
        <v>19.210828821283947</v>
      </c>
      <c r="S27">
        <v>8.2800829768058701</v>
      </c>
      <c r="T27">
        <v>0.72899999999999998</v>
      </c>
      <c r="U27">
        <v>62.112069571563381</v>
      </c>
      <c r="V27">
        <v>9.1047949640287769</v>
      </c>
      <c r="W27">
        <v>19.062186400489519</v>
      </c>
      <c r="X27">
        <v>64.787941323206979</v>
      </c>
      <c r="Y27">
        <v>0</v>
      </c>
      <c r="Z27">
        <v>5.7566195999999987</v>
      </c>
      <c r="AA27">
        <v>15.615366042335735</v>
      </c>
      <c r="AB27">
        <v>19.470258505283528</v>
      </c>
      <c r="AC27">
        <v>14.124610071557477</v>
      </c>
      <c r="AD27">
        <v>13.243365895612012</v>
      </c>
      <c r="AE27">
        <v>24.008369573977426</v>
      </c>
      <c r="AF27">
        <v>5.9271258247520437</v>
      </c>
      <c r="AG27">
        <v>28.363445075619257</v>
      </c>
      <c r="AH27">
        <v>63.155774754599996</v>
      </c>
      <c r="AI27">
        <v>31.785104724048423</v>
      </c>
      <c r="AJ27">
        <v>0</v>
      </c>
      <c r="AK27">
        <v>27.085108642617918</v>
      </c>
      <c r="AL27">
        <v>61.983349999999994</v>
      </c>
      <c r="AM27">
        <v>7.6468373571991748</v>
      </c>
      <c r="AN27">
        <v>0</v>
      </c>
      <c r="AO27">
        <v>0</v>
      </c>
      <c r="AP27">
        <v>2.8131701939173115</v>
      </c>
      <c r="AQ27">
        <v>0</v>
      </c>
      <c r="AR27">
        <v>21.335599999999992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1.9660121999999998</v>
      </c>
      <c r="AZ27">
        <v>1.6396559999999998</v>
      </c>
      <c r="BA27">
        <v>1.4811083999999999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1102.671023764969</v>
      </c>
      <c r="DN27">
        <v>36.849839875043607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354.61577314762872</v>
      </c>
      <c r="L28">
        <v>10.601818610298205</v>
      </c>
      <c r="M28">
        <v>64.963251017061239</v>
      </c>
      <c r="N28">
        <v>53.200523742032281</v>
      </c>
      <c r="O28">
        <v>74.751074286224707</v>
      </c>
      <c r="P28">
        <v>25.925876908785366</v>
      </c>
      <c r="Q28">
        <v>6.4112806815664403</v>
      </c>
      <c r="R28">
        <v>19.210828821283947</v>
      </c>
      <c r="S28">
        <v>8.2800829768058701</v>
      </c>
      <c r="T28">
        <v>0.72899999999999998</v>
      </c>
      <c r="U28">
        <v>62.112069571563381</v>
      </c>
      <c r="V28">
        <v>9.1047949640287769</v>
      </c>
      <c r="W28">
        <v>19.062186400489519</v>
      </c>
      <c r="X28">
        <v>64.787941323206979</v>
      </c>
      <c r="Y28">
        <v>0</v>
      </c>
      <c r="Z28">
        <v>5.7566195999999987</v>
      </c>
      <c r="AA28">
        <v>15.615366042335735</v>
      </c>
      <c r="AB28">
        <v>19.470258505283528</v>
      </c>
      <c r="AC28">
        <v>14.124610071557477</v>
      </c>
      <c r="AD28">
        <v>13.243365895612012</v>
      </c>
      <c r="AE28">
        <v>24.008369573977426</v>
      </c>
      <c r="AF28">
        <v>5.9271258247520437</v>
      </c>
      <c r="AG28">
        <v>28.363445075619257</v>
      </c>
      <c r="AH28">
        <v>63.155774754599996</v>
      </c>
      <c r="AI28">
        <v>31.785104724048423</v>
      </c>
      <c r="AJ28">
        <v>0</v>
      </c>
      <c r="AK28">
        <v>27.085108642617918</v>
      </c>
      <c r="AL28">
        <v>61.983349999999994</v>
      </c>
      <c r="AM28">
        <v>7.6468373571991748</v>
      </c>
      <c r="AN28">
        <v>0</v>
      </c>
      <c r="AO28">
        <v>0</v>
      </c>
      <c r="AP28">
        <v>2.8131701939173115</v>
      </c>
      <c r="AQ28">
        <v>0</v>
      </c>
      <c r="AR28">
        <v>21.335599999999992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1.9660121999999998</v>
      </c>
      <c r="AZ28">
        <v>1.6396559999999998</v>
      </c>
      <c r="BA28">
        <v>1.4811083999999999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1101.2612047481389</v>
      </c>
      <c r="DN28">
        <v>36.802782776517596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321.03098117772782</v>
      </c>
      <c r="L29">
        <v>9.1449424949419011</v>
      </c>
      <c r="M29">
        <v>64.963251017061239</v>
      </c>
      <c r="N29">
        <v>53.200523742032281</v>
      </c>
      <c r="O29">
        <v>74.751074286224707</v>
      </c>
      <c r="P29">
        <v>25.925876908785366</v>
      </c>
      <c r="Q29">
        <v>6.8030212752724157</v>
      </c>
      <c r="R29">
        <v>19.210828821283947</v>
      </c>
      <c r="S29">
        <v>8.2800829768058701</v>
      </c>
      <c r="T29">
        <v>0.72899999999999998</v>
      </c>
      <c r="U29">
        <v>62.112069571563381</v>
      </c>
      <c r="V29">
        <v>9.1047949640287769</v>
      </c>
      <c r="W29">
        <v>19.062186400489519</v>
      </c>
      <c r="X29">
        <v>64.787941323206979</v>
      </c>
      <c r="Y29">
        <v>0</v>
      </c>
      <c r="Z29">
        <v>5.7566195999999987</v>
      </c>
      <c r="AA29">
        <v>18.513577979793244</v>
      </c>
      <c r="AB29">
        <v>19.470258505283528</v>
      </c>
      <c r="AC29">
        <v>14.124610071557477</v>
      </c>
      <c r="AD29">
        <v>13.243365895612012</v>
      </c>
      <c r="AE29">
        <v>24.008369573977426</v>
      </c>
      <c r="AF29">
        <v>5.9271258247520437</v>
      </c>
      <c r="AG29">
        <v>28.363445075619257</v>
      </c>
      <c r="AH29">
        <v>63.155774754599996</v>
      </c>
      <c r="AI29">
        <v>24.190236743056865</v>
      </c>
      <c r="AJ29">
        <v>0</v>
      </c>
      <c r="AK29">
        <v>27.085108642617918</v>
      </c>
      <c r="AL29">
        <v>61.983349999999994</v>
      </c>
      <c r="AM29">
        <v>7.6468373571991748</v>
      </c>
      <c r="AN29">
        <v>0</v>
      </c>
      <c r="AO29">
        <v>0</v>
      </c>
      <c r="AP29">
        <v>2.8131701939173115</v>
      </c>
      <c r="AQ29">
        <v>0</v>
      </c>
      <c r="AR29">
        <v>20.365799999999997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1.9660121999999998</v>
      </c>
      <c r="AZ29">
        <v>1.6396559999999998</v>
      </c>
      <c r="BA29">
        <v>1.4811083999999999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1062.2469749156655</v>
      </c>
      <c r="DN29">
        <v>35.500629073905948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324.76262472993909</v>
      </c>
      <c r="L30">
        <v>8.2708168257281169</v>
      </c>
      <c r="M30">
        <v>64.963251017061239</v>
      </c>
      <c r="N30">
        <v>53.200523742032281</v>
      </c>
      <c r="O30">
        <v>74.751074286224707</v>
      </c>
      <c r="P30">
        <v>25.925876908785366</v>
      </c>
      <c r="Q30">
        <v>8.1339632697434521</v>
      </c>
      <c r="R30">
        <v>19.210828821283947</v>
      </c>
      <c r="S30">
        <v>10.059416265757861</v>
      </c>
      <c r="T30">
        <v>0.72899999999999998</v>
      </c>
      <c r="U30">
        <v>62.112069571563381</v>
      </c>
      <c r="V30">
        <v>9.1047949640287769</v>
      </c>
      <c r="W30">
        <v>19.062186400489519</v>
      </c>
      <c r="X30">
        <v>64.787941323206979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14.124610071557477</v>
      </c>
      <c r="AD30">
        <v>13.243365895612012</v>
      </c>
      <c r="AE30">
        <v>24.008369573977426</v>
      </c>
      <c r="AF30">
        <v>5.9271258247520437</v>
      </c>
      <c r="AG30">
        <v>28.363445075619257</v>
      </c>
      <c r="AH30">
        <v>63.155774754599996</v>
      </c>
      <c r="AI30">
        <v>3.0933804190120529</v>
      </c>
      <c r="AJ30">
        <v>0</v>
      </c>
      <c r="AK30">
        <v>27.085108642617918</v>
      </c>
      <c r="AL30">
        <v>61.983349999999994</v>
      </c>
      <c r="AM30">
        <v>7.6468373571991748</v>
      </c>
      <c r="AN30">
        <v>0</v>
      </c>
      <c r="AO30">
        <v>0</v>
      </c>
      <c r="AP30">
        <v>2.8131701939173115</v>
      </c>
      <c r="AQ30">
        <v>0</v>
      </c>
      <c r="AR30">
        <v>20.365799999999997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1.9660121999999998</v>
      </c>
      <c r="AZ30">
        <v>1.6396559999999998</v>
      </c>
      <c r="BA30">
        <v>1.4811083999999999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1047.6069609539036</v>
      </c>
      <c r="DN30">
        <v>35.011579878043442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324.76262472993909</v>
      </c>
      <c r="L31">
        <v>8.2708168257281169</v>
      </c>
      <c r="M31">
        <v>64.963251017061239</v>
      </c>
      <c r="N31">
        <v>53.200523742032281</v>
      </c>
      <c r="O31">
        <v>74.751074286224707</v>
      </c>
      <c r="P31">
        <v>25.925876908785366</v>
      </c>
      <c r="Q31">
        <v>8.1339632697434521</v>
      </c>
      <c r="R31">
        <v>19.210828821283947</v>
      </c>
      <c r="S31">
        <v>10.059416265757861</v>
      </c>
      <c r="T31">
        <v>0.72899999999999998</v>
      </c>
      <c r="U31">
        <v>62.112069571563381</v>
      </c>
      <c r="V31">
        <v>9.1047949640287769</v>
      </c>
      <c r="W31">
        <v>19.062186400489519</v>
      </c>
      <c r="X31">
        <v>64.787941323206979</v>
      </c>
      <c r="Y31">
        <v>0</v>
      </c>
      <c r="Z31">
        <v>5.7566195999999987</v>
      </c>
      <c r="AA31">
        <v>18.513577979793244</v>
      </c>
      <c r="AB31">
        <v>19.470258505283528</v>
      </c>
      <c r="AC31">
        <v>14.124610071557477</v>
      </c>
      <c r="AD31">
        <v>13.243365895612012</v>
      </c>
      <c r="AE31">
        <v>24.008369573977426</v>
      </c>
      <c r="AF31">
        <v>5.9271258247520437</v>
      </c>
      <c r="AG31">
        <v>28.363445075619257</v>
      </c>
      <c r="AH31">
        <v>63.155774754599996</v>
      </c>
      <c r="AI31">
        <v>1.5466906714819195</v>
      </c>
      <c r="AJ31">
        <v>0</v>
      </c>
      <c r="AK31">
        <v>27.085108642617918</v>
      </c>
      <c r="AL31">
        <v>61.983349999999994</v>
      </c>
      <c r="AM31">
        <v>7.6468373571991748</v>
      </c>
      <c r="AN31">
        <v>0</v>
      </c>
      <c r="AO31">
        <v>0</v>
      </c>
      <c r="AP31">
        <v>1.4065850969586557</v>
      </c>
      <c r="AQ31">
        <v>0</v>
      </c>
      <c r="AR31">
        <v>20.365799999999997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1.9660121999999998</v>
      </c>
      <c r="AZ31">
        <v>1.6396559999999998</v>
      </c>
      <c r="BA31">
        <v>1.4811083999999999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1044.7491595397221</v>
      </c>
      <c r="DN31">
        <v>34.916106447736105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292.93271949029491</v>
      </c>
      <c r="L32">
        <v>8.2708168257281169</v>
      </c>
      <c r="M32">
        <v>64.963251017061239</v>
      </c>
      <c r="N32">
        <v>53.200523742032281</v>
      </c>
      <c r="O32">
        <v>74.751074286224707</v>
      </c>
      <c r="P32">
        <v>25.925876908785366</v>
      </c>
      <c r="Q32">
        <v>8.1339632697434521</v>
      </c>
      <c r="R32">
        <v>19.210828821283947</v>
      </c>
      <c r="S32">
        <v>10.059416265757861</v>
      </c>
      <c r="T32">
        <v>0.72899999999999998</v>
      </c>
      <c r="U32">
        <v>62.112069571563381</v>
      </c>
      <c r="V32">
        <v>9.1047949640287769</v>
      </c>
      <c r="W32">
        <v>19.062186400489519</v>
      </c>
      <c r="X32">
        <v>64.787941323206979</v>
      </c>
      <c r="Y32">
        <v>0</v>
      </c>
      <c r="Z32">
        <v>5.7566195999999987</v>
      </c>
      <c r="AA32">
        <v>18.513577979793244</v>
      </c>
      <c r="AB32">
        <v>19.470258505283528</v>
      </c>
      <c r="AC32">
        <v>14.124610071557477</v>
      </c>
      <c r="AD32">
        <v>13.243365895612012</v>
      </c>
      <c r="AE32">
        <v>24.008369573977426</v>
      </c>
      <c r="AF32">
        <v>5.9271258247520437</v>
      </c>
      <c r="AG32">
        <v>28.363445075619257</v>
      </c>
      <c r="AH32">
        <v>63.155774754599996</v>
      </c>
      <c r="AI32">
        <v>1.5466906714819195</v>
      </c>
      <c r="AJ32">
        <v>0</v>
      </c>
      <c r="AK32">
        <v>27.085108642617918</v>
      </c>
      <c r="AL32">
        <v>61.983349999999994</v>
      </c>
      <c r="AM32">
        <v>7.6468373571991748</v>
      </c>
      <c r="AN32">
        <v>0</v>
      </c>
      <c r="AO32">
        <v>0</v>
      </c>
      <c r="AP32">
        <v>1.4065850969586557</v>
      </c>
      <c r="AQ32">
        <v>0</v>
      </c>
      <c r="AR32">
        <v>20.365799999999997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1.9660121999999998</v>
      </c>
      <c r="AZ32">
        <v>1.6396559999999998</v>
      </c>
      <c r="BA32">
        <v>1.4811083999999999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1013.9473601614762</v>
      </c>
      <c r="DN32">
        <v>33.888000586337661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291.35695165054432</v>
      </c>
      <c r="L33">
        <v>7.9538442893100463</v>
      </c>
      <c r="M33">
        <v>64.963251017061239</v>
      </c>
      <c r="N33">
        <v>53.200523742032281</v>
      </c>
      <c r="O33">
        <v>74.751074286224707</v>
      </c>
      <c r="P33">
        <v>25.925876908785366</v>
      </c>
      <c r="Q33">
        <v>5.3427268029480626</v>
      </c>
      <c r="R33">
        <v>13.407105792225352</v>
      </c>
      <c r="S33">
        <v>6.3855102777282573</v>
      </c>
      <c r="T33">
        <v>0.72899999999999998</v>
      </c>
      <c r="U33">
        <v>62.112069571563381</v>
      </c>
      <c r="V33">
        <v>6.3111206115107921</v>
      </c>
      <c r="W33">
        <v>16.30049611824996</v>
      </c>
      <c r="X33">
        <v>50.1826723696336</v>
      </c>
      <c r="Y33">
        <v>0</v>
      </c>
      <c r="Z33">
        <v>5.7566195999999987</v>
      </c>
      <c r="AA33">
        <v>18.513577979793244</v>
      </c>
      <c r="AB33">
        <v>19.470258505283528</v>
      </c>
      <c r="AC33">
        <v>14.124610071557477</v>
      </c>
      <c r="AD33">
        <v>13.243365895612012</v>
      </c>
      <c r="AE33">
        <v>24.008369573977426</v>
      </c>
      <c r="AF33">
        <v>5.9271258247520437</v>
      </c>
      <c r="AG33">
        <v>28.363445075619257</v>
      </c>
      <c r="AH33">
        <v>63.155774754599996</v>
      </c>
      <c r="AI33">
        <v>7.4241138371855353</v>
      </c>
      <c r="AJ33">
        <v>0</v>
      </c>
      <c r="AK33">
        <v>27.085108642617918</v>
      </c>
      <c r="AL33">
        <v>61.983349999999994</v>
      </c>
      <c r="AM33">
        <v>5.1082109754138747</v>
      </c>
      <c r="AN33">
        <v>0</v>
      </c>
      <c r="AO33">
        <v>0</v>
      </c>
      <c r="AP33">
        <v>2.8131701939173115</v>
      </c>
      <c r="AQ33">
        <v>0</v>
      </c>
      <c r="AR33">
        <v>20.365799999999997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1.9660121999999998</v>
      </c>
      <c r="AZ33">
        <v>1.6396559999999998</v>
      </c>
      <c r="BA33">
        <v>1.4811083999999999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985.32538451984487</v>
      </c>
      <c r="DN33">
        <v>32.933118660462895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291.35695165054432</v>
      </c>
      <c r="L34">
        <v>7.5155286036814957</v>
      </c>
      <c r="M34">
        <v>64.963251017061239</v>
      </c>
      <c r="N34">
        <v>53.200523742032281</v>
      </c>
      <c r="O34">
        <v>74.751074286224707</v>
      </c>
      <c r="P34">
        <v>25.925876908785366</v>
      </c>
      <c r="Q34">
        <v>5.3427268029480626</v>
      </c>
      <c r="R34">
        <v>13.407105792225352</v>
      </c>
      <c r="S34">
        <v>6.3855102777282573</v>
      </c>
      <c r="T34">
        <v>0.72899999999999998</v>
      </c>
      <c r="U34">
        <v>62.112069571563381</v>
      </c>
      <c r="V34">
        <v>6.3111206115107921</v>
      </c>
      <c r="W34">
        <v>14.001980883962299</v>
      </c>
      <c r="X34">
        <v>50.1826723696336</v>
      </c>
      <c r="Y34">
        <v>0</v>
      </c>
      <c r="Z34">
        <v>5.7566195999999987</v>
      </c>
      <c r="AA34">
        <v>18.513577979793244</v>
      </c>
      <c r="AB34">
        <v>19.470258505283528</v>
      </c>
      <c r="AC34">
        <v>14.124610071557477</v>
      </c>
      <c r="AD34">
        <v>13.243365895612012</v>
      </c>
      <c r="AE34">
        <v>24.008369573977426</v>
      </c>
      <c r="AF34">
        <v>5.9271258247520437</v>
      </c>
      <c r="AG34">
        <v>28.363445075619257</v>
      </c>
      <c r="AH34">
        <v>63.155774754599996</v>
      </c>
      <c r="AI34">
        <v>7.4241138371855353</v>
      </c>
      <c r="AJ34">
        <v>0</v>
      </c>
      <c r="AK34">
        <v>27.085108642617918</v>
      </c>
      <c r="AL34">
        <v>61.983349999999994</v>
      </c>
      <c r="AM34">
        <v>2.5541054877069378</v>
      </c>
      <c r="AN34">
        <v>0</v>
      </c>
      <c r="AO34">
        <v>0</v>
      </c>
      <c r="AP34">
        <v>2.8131701939173115</v>
      </c>
      <c r="AQ34">
        <v>0</v>
      </c>
      <c r="AR34">
        <v>20.365799999999997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1.9660121999999998</v>
      </c>
      <c r="AZ34">
        <v>1.0820618999999998</v>
      </c>
      <c r="BA34">
        <v>1.4811083999999999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979.66573523517536</v>
      </c>
      <c r="DN34">
        <v>32.744237437509348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281.35655591875155</v>
      </c>
      <c r="L35">
        <v>7.5029533485541213</v>
      </c>
      <c r="M35">
        <v>64.963251017061239</v>
      </c>
      <c r="N35">
        <v>53.200523742032281</v>
      </c>
      <c r="O35">
        <v>74.751074286224707</v>
      </c>
      <c r="P35">
        <v>25.925876908785366</v>
      </c>
      <c r="Q35">
        <v>5.2799635713147923</v>
      </c>
      <c r="R35">
        <v>13.407105792225352</v>
      </c>
      <c r="S35">
        <v>5.2149064795929192</v>
      </c>
      <c r="T35">
        <v>0.2574999</v>
      </c>
      <c r="U35">
        <v>62.112069571563381</v>
      </c>
      <c r="V35">
        <v>6.3111206115107921</v>
      </c>
      <c r="W35">
        <v>14.0598256080771</v>
      </c>
      <c r="X35">
        <v>50.1826723696336</v>
      </c>
      <c r="Y35">
        <v>0</v>
      </c>
      <c r="Z35">
        <v>5.7566195999999987</v>
      </c>
      <c r="AA35">
        <v>18.513577979793244</v>
      </c>
      <c r="AB35">
        <v>19.470258505283528</v>
      </c>
      <c r="AC35">
        <v>14.124610071557477</v>
      </c>
      <c r="AD35">
        <v>13.243365895612012</v>
      </c>
      <c r="AE35">
        <v>24.008369573977426</v>
      </c>
      <c r="AF35">
        <v>0</v>
      </c>
      <c r="AG35">
        <v>28.363445075619257</v>
      </c>
      <c r="AH35">
        <v>63.155774754599996</v>
      </c>
      <c r="AI35">
        <v>7.4241138371855353</v>
      </c>
      <c r="AJ35">
        <v>0</v>
      </c>
      <c r="AK35">
        <v>27.085108642617918</v>
      </c>
      <c r="AL35">
        <v>61.983349999999994</v>
      </c>
      <c r="AM35">
        <v>0</v>
      </c>
      <c r="AN35">
        <v>0</v>
      </c>
      <c r="AO35">
        <v>0</v>
      </c>
      <c r="AP35">
        <v>1.4065850969586557</v>
      </c>
      <c r="AQ35">
        <v>0</v>
      </c>
      <c r="AR35">
        <v>20.365799999999997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1.9660121999999998</v>
      </c>
      <c r="AZ35">
        <v>1.0931040000000001</v>
      </c>
      <c r="BA35">
        <v>1.4811083999999999</v>
      </c>
      <c r="BB35">
        <v>0.6016338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958.17387346538851</v>
      </c>
      <c r="DN35">
        <v>32.003390305304329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281.36673360337591</v>
      </c>
      <c r="L36">
        <v>7.5029533485541213</v>
      </c>
      <c r="M36">
        <v>64.963251017061239</v>
      </c>
      <c r="N36">
        <v>53.200523742032281</v>
      </c>
      <c r="O36">
        <v>74.751074286224707</v>
      </c>
      <c r="P36">
        <v>25.925876908785366</v>
      </c>
      <c r="Q36">
        <v>5.2799635713147923</v>
      </c>
      <c r="R36">
        <v>13.407105792225352</v>
      </c>
      <c r="S36">
        <v>5.2149064795929192</v>
      </c>
      <c r="T36">
        <v>0.2574999</v>
      </c>
      <c r="U36">
        <v>62.112069571563381</v>
      </c>
      <c r="V36">
        <v>6.3111206115107921</v>
      </c>
      <c r="W36">
        <v>14.0598256080771</v>
      </c>
      <c r="X36">
        <v>50.1826723696336</v>
      </c>
      <c r="Y36">
        <v>0</v>
      </c>
      <c r="Z36">
        <v>5.7566195999999987</v>
      </c>
      <c r="AA36">
        <v>18.513577979793244</v>
      </c>
      <c r="AB36">
        <v>19.470258505283528</v>
      </c>
      <c r="AC36">
        <v>14.124610071557477</v>
      </c>
      <c r="AD36">
        <v>13.243365895612012</v>
      </c>
      <c r="AE36">
        <v>24.008369573977426</v>
      </c>
      <c r="AF36">
        <v>0</v>
      </c>
      <c r="AG36">
        <v>28.363445075619257</v>
      </c>
      <c r="AH36">
        <v>63.155774754599996</v>
      </c>
      <c r="AI36">
        <v>7.4241138371855353</v>
      </c>
      <c r="AJ36">
        <v>0</v>
      </c>
      <c r="AK36">
        <v>27.085108642617918</v>
      </c>
      <c r="AL36">
        <v>61.983349999999994</v>
      </c>
      <c r="AM36">
        <v>0</v>
      </c>
      <c r="AN36">
        <v>0</v>
      </c>
      <c r="AO36">
        <v>0</v>
      </c>
      <c r="AP36">
        <v>1.4065850969586557</v>
      </c>
      <c r="AQ36">
        <v>0</v>
      </c>
      <c r="AR36">
        <v>20.365799999999997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1.9660121999999998</v>
      </c>
      <c r="AZ36">
        <v>1.0931040000000001</v>
      </c>
      <c r="BA36">
        <v>1.4811083999999999</v>
      </c>
      <c r="BB36">
        <v>0.6016338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958.18372276538048</v>
      </c>
      <c r="DN36">
        <v>32.003718689936939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281.35146744960377</v>
      </c>
      <c r="L37">
        <v>7.5029533485541213</v>
      </c>
      <c r="M37">
        <v>64.963251017061239</v>
      </c>
      <c r="N37">
        <v>53.200523742032281</v>
      </c>
      <c r="O37">
        <v>74.751074286224707</v>
      </c>
      <c r="P37">
        <v>25.925876908785366</v>
      </c>
      <c r="Q37">
        <v>5.2799635713147923</v>
      </c>
      <c r="R37">
        <v>7.5118580014653524</v>
      </c>
      <c r="S37">
        <v>6.1783238198960415</v>
      </c>
      <c r="T37">
        <v>0.36761760000000004</v>
      </c>
      <c r="U37">
        <v>62.112069571563381</v>
      </c>
      <c r="V37">
        <v>6.3111206115107921</v>
      </c>
      <c r="W37">
        <v>14.0598256080771</v>
      </c>
      <c r="X37">
        <v>50.1826723696336</v>
      </c>
      <c r="Y37">
        <v>0</v>
      </c>
      <c r="Z37">
        <v>5.7566195999999987</v>
      </c>
      <c r="AA37">
        <v>18.513577979793244</v>
      </c>
      <c r="AB37">
        <v>19.470258505283528</v>
      </c>
      <c r="AC37">
        <v>14.124610071557477</v>
      </c>
      <c r="AD37">
        <v>13.243365895612012</v>
      </c>
      <c r="AE37">
        <v>24.008369573977426</v>
      </c>
      <c r="AF37">
        <v>0</v>
      </c>
      <c r="AG37">
        <v>28.363445075619257</v>
      </c>
      <c r="AH37">
        <v>63.155774754599996</v>
      </c>
      <c r="AI37">
        <v>7.4241138371855353</v>
      </c>
      <c r="AJ37">
        <v>0</v>
      </c>
      <c r="AK37">
        <v>27.085108642617918</v>
      </c>
      <c r="AL37">
        <v>61.983349999999994</v>
      </c>
      <c r="AM37">
        <v>0</v>
      </c>
      <c r="AN37">
        <v>0</v>
      </c>
      <c r="AO37">
        <v>0</v>
      </c>
      <c r="AP37">
        <v>1.4065850969586557</v>
      </c>
      <c r="AQ37">
        <v>0</v>
      </c>
      <c r="AR37">
        <v>20.365799999999997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1.9660121999999998</v>
      </c>
      <c r="AZ37">
        <v>0.54655200000000004</v>
      </c>
      <c r="BA37">
        <v>1.4811083999999999</v>
      </c>
      <c r="BB37">
        <v>0.60262110000000002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952.9752087267841</v>
      </c>
      <c r="DN37">
        <v>31.829689124304366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281.36164438789939</v>
      </c>
      <c r="L38">
        <v>7.5029533485541213</v>
      </c>
      <c r="M38">
        <v>64.963251017061239</v>
      </c>
      <c r="N38">
        <v>53.200523742032281</v>
      </c>
      <c r="O38">
        <v>74.751074286224707</v>
      </c>
      <c r="P38">
        <v>25.925876908785366</v>
      </c>
      <c r="Q38">
        <v>5.2799635713147923</v>
      </c>
      <c r="R38">
        <v>7.5118580014653524</v>
      </c>
      <c r="S38">
        <v>6.1783238198960415</v>
      </c>
      <c r="T38">
        <v>0.36761760000000004</v>
      </c>
      <c r="U38">
        <v>62.112069571563381</v>
      </c>
      <c r="V38">
        <v>6.3111206115107921</v>
      </c>
      <c r="W38">
        <v>14.0598256080771</v>
      </c>
      <c r="X38">
        <v>50.1826723696336</v>
      </c>
      <c r="Y38">
        <v>0</v>
      </c>
      <c r="Z38">
        <v>5.7566195999999987</v>
      </c>
      <c r="AA38">
        <v>18.513577979793244</v>
      </c>
      <c r="AB38">
        <v>19.470258505283528</v>
      </c>
      <c r="AC38">
        <v>14.124610071557477</v>
      </c>
      <c r="AD38">
        <v>13.243365895612012</v>
      </c>
      <c r="AE38">
        <v>24.008369573977426</v>
      </c>
      <c r="AF38">
        <v>0</v>
      </c>
      <c r="AG38">
        <v>28.363445075619257</v>
      </c>
      <c r="AH38">
        <v>63.155774754599996</v>
      </c>
      <c r="AI38">
        <v>7.4241138371855353</v>
      </c>
      <c r="AJ38">
        <v>0</v>
      </c>
      <c r="AK38">
        <v>27.085108642617918</v>
      </c>
      <c r="AL38">
        <v>61.983349999999994</v>
      </c>
      <c r="AM38">
        <v>0</v>
      </c>
      <c r="AN38">
        <v>0</v>
      </c>
      <c r="AO38">
        <v>0</v>
      </c>
      <c r="AP38">
        <v>1.4065850969586557</v>
      </c>
      <c r="AQ38">
        <v>0</v>
      </c>
      <c r="AR38">
        <v>20.365799999999997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1.9660121999999998</v>
      </c>
      <c r="AZ38">
        <v>0</v>
      </c>
      <c r="BA38">
        <v>1.4811083999999999</v>
      </c>
      <c r="BB38">
        <v>0.60262110000000002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952.45615803411818</v>
      </c>
      <c r="DN38">
        <v>31.812364755265655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281.36322959008038</v>
      </c>
      <c r="L39">
        <v>7.5029533485541213</v>
      </c>
      <c r="M39">
        <v>64.963251017061239</v>
      </c>
      <c r="N39">
        <v>53.200523742032281</v>
      </c>
      <c r="O39">
        <v>74.751074286224707</v>
      </c>
      <c r="P39">
        <v>25.925876908785366</v>
      </c>
      <c r="Q39">
        <v>5.2799635713147923</v>
      </c>
      <c r="R39">
        <v>7.5118580014653524</v>
      </c>
      <c r="S39">
        <v>6.1783238198960415</v>
      </c>
      <c r="T39">
        <v>0.36761760000000004</v>
      </c>
      <c r="U39">
        <v>62.112069571563381</v>
      </c>
      <c r="V39">
        <v>6.3111206115107921</v>
      </c>
      <c r="W39">
        <v>14.0598256080771</v>
      </c>
      <c r="X39">
        <v>50.1826723696336</v>
      </c>
      <c r="Y39">
        <v>0</v>
      </c>
      <c r="Z39">
        <v>5.7566195999999987</v>
      </c>
      <c r="AA39">
        <v>18.513577979793244</v>
      </c>
      <c r="AB39">
        <v>19.470258505283528</v>
      </c>
      <c r="AC39">
        <v>14.124610071557477</v>
      </c>
      <c r="AD39">
        <v>8.8289107508083617</v>
      </c>
      <c r="AE39">
        <v>24.008369573977426</v>
      </c>
      <c r="AF39">
        <v>0</v>
      </c>
      <c r="AG39">
        <v>28.363445075619257</v>
      </c>
      <c r="AH39">
        <v>63.155774754599996</v>
      </c>
      <c r="AI39">
        <v>7.4241138371855353</v>
      </c>
      <c r="AJ39">
        <v>0</v>
      </c>
      <c r="AK39">
        <v>27.085108642617918</v>
      </c>
      <c r="AL39">
        <v>61.983349999999994</v>
      </c>
      <c r="AM39">
        <v>0</v>
      </c>
      <c r="AN39">
        <v>0</v>
      </c>
      <c r="AO39">
        <v>0</v>
      </c>
      <c r="AP39">
        <v>1.4065850969586557</v>
      </c>
      <c r="AQ39">
        <v>0</v>
      </c>
      <c r="AR39">
        <v>20.365799999999997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1.9660121999999998</v>
      </c>
      <c r="AZ39">
        <v>0</v>
      </c>
      <c r="BA39">
        <v>1.4811083999999999</v>
      </c>
      <c r="BB39">
        <v>0.12959999999999999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947.74364510626629</v>
      </c>
      <c r="DN39">
        <v>31.638986640495087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281.36322959008038</v>
      </c>
      <c r="L40">
        <v>7.5029533485541213</v>
      </c>
      <c r="M40">
        <v>64.963251017061239</v>
      </c>
      <c r="N40">
        <v>53.200523742032281</v>
      </c>
      <c r="O40">
        <v>74.751074286224707</v>
      </c>
      <c r="P40">
        <v>25.925876908785366</v>
      </c>
      <c r="Q40">
        <v>5.2799635713147923</v>
      </c>
      <c r="R40">
        <v>7.5118580014653524</v>
      </c>
      <c r="S40">
        <v>6.1783238198960415</v>
      </c>
      <c r="T40">
        <v>0.36761760000000004</v>
      </c>
      <c r="U40">
        <v>62.112069571563381</v>
      </c>
      <c r="V40">
        <v>6.3111206115107921</v>
      </c>
      <c r="W40">
        <v>14.0598256080771</v>
      </c>
      <c r="X40">
        <v>50.1826723696336</v>
      </c>
      <c r="Y40">
        <v>0</v>
      </c>
      <c r="Z40">
        <v>5.7566195999999987</v>
      </c>
      <c r="AA40">
        <v>18.513577979793244</v>
      </c>
      <c r="AB40">
        <v>19.470258505283528</v>
      </c>
      <c r="AC40">
        <v>14.124610071557477</v>
      </c>
      <c r="AD40">
        <v>8.8289107508083617</v>
      </c>
      <c r="AE40">
        <v>24.008369573977426</v>
      </c>
      <c r="AF40">
        <v>0</v>
      </c>
      <c r="AG40">
        <v>28.363445075619257</v>
      </c>
      <c r="AH40">
        <v>63.155774754599996</v>
      </c>
      <c r="AI40">
        <v>7.4241138371855353</v>
      </c>
      <c r="AJ40">
        <v>0</v>
      </c>
      <c r="AK40">
        <v>27.085108642617918</v>
      </c>
      <c r="AL40">
        <v>61.983349999999994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20.365799999999997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1.9660121999999998</v>
      </c>
      <c r="AZ40">
        <v>0</v>
      </c>
      <c r="BA40">
        <v>1.4811083999999999</v>
      </c>
      <c r="BB40">
        <v>0.12959999999999999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947.74364510626629</v>
      </c>
      <c r="DN40">
        <v>31.638986640495087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281.36322959008038</v>
      </c>
      <c r="L41">
        <v>7.4893594872719254</v>
      </c>
      <c r="M41">
        <v>64.963251017061239</v>
      </c>
      <c r="N41">
        <v>53.200523742032281</v>
      </c>
      <c r="O41">
        <v>74.751074286224707</v>
      </c>
      <c r="P41">
        <v>25.925876908785366</v>
      </c>
      <c r="Q41">
        <v>5.3051529795021501</v>
      </c>
      <c r="R41">
        <v>7.5118580014653524</v>
      </c>
      <c r="S41">
        <v>6.214454071994858</v>
      </c>
      <c r="T41">
        <v>0.36761760000000004</v>
      </c>
      <c r="U41">
        <v>62.112069571563381</v>
      </c>
      <c r="V41">
        <v>9.1047949640287769</v>
      </c>
      <c r="W41">
        <v>19.02867423306386</v>
      </c>
      <c r="X41">
        <v>64.787941323206979</v>
      </c>
      <c r="Y41">
        <v>0</v>
      </c>
      <c r="Z41">
        <v>5.7566195999999987</v>
      </c>
      <c r="AA41">
        <v>18.513577979793244</v>
      </c>
      <c r="AB41">
        <v>19.470258505283528</v>
      </c>
      <c r="AC41">
        <v>14.124610071557477</v>
      </c>
      <c r="AD41">
        <v>8.8289107508083617</v>
      </c>
      <c r="AE41">
        <v>24.008369573977426</v>
      </c>
      <c r="AF41">
        <v>0</v>
      </c>
      <c r="AG41">
        <v>28.363445075619257</v>
      </c>
      <c r="AH41">
        <v>63.155774754599996</v>
      </c>
      <c r="AI41">
        <v>7.4241138371855353</v>
      </c>
      <c r="AJ41">
        <v>0</v>
      </c>
      <c r="AK41">
        <v>27.085108642617918</v>
      </c>
      <c r="AL41">
        <v>61.549899999999987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20.365799999999997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1.9660121999999998</v>
      </c>
      <c r="AZ41">
        <v>0</v>
      </c>
      <c r="BA41">
        <v>1.4811083999999999</v>
      </c>
      <c r="BB41">
        <v>0.12959999999999999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969.01530645912908</v>
      </c>
      <c r="DN41">
        <v>32.349393017714362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281.36322959008038</v>
      </c>
      <c r="L42">
        <v>7.4866289268064605</v>
      </c>
      <c r="M42">
        <v>64.963251017061239</v>
      </c>
      <c r="N42">
        <v>53.200523742032281</v>
      </c>
      <c r="O42">
        <v>74.751074286224707</v>
      </c>
      <c r="P42">
        <v>25.925876908785366</v>
      </c>
      <c r="Q42">
        <v>3.0700395339131958</v>
      </c>
      <c r="R42">
        <v>7.5118580014653524</v>
      </c>
      <c r="S42">
        <v>6.214454071994858</v>
      </c>
      <c r="T42">
        <v>0.36761760000000004</v>
      </c>
      <c r="U42">
        <v>62.112069571563381</v>
      </c>
      <c r="V42">
        <v>9.1047949640287769</v>
      </c>
      <c r="W42">
        <v>19.02867423306386</v>
      </c>
      <c r="X42">
        <v>64.787941323206979</v>
      </c>
      <c r="Y42">
        <v>0</v>
      </c>
      <c r="Z42">
        <v>5.7566195999999987</v>
      </c>
      <c r="AA42">
        <v>12.342385319862164</v>
      </c>
      <c r="AB42">
        <v>19.470258505283528</v>
      </c>
      <c r="AC42">
        <v>14.124610071557477</v>
      </c>
      <c r="AD42">
        <v>8.8289107508083617</v>
      </c>
      <c r="AE42">
        <v>24.008369573977426</v>
      </c>
      <c r="AF42">
        <v>0</v>
      </c>
      <c r="AG42">
        <v>28.363445075619257</v>
      </c>
      <c r="AH42">
        <v>63.155774754599996</v>
      </c>
      <c r="AI42">
        <v>7.4241138371855353</v>
      </c>
      <c r="AJ42">
        <v>0</v>
      </c>
      <c r="AK42">
        <v>27.085108642617918</v>
      </c>
      <c r="AL42">
        <v>61.549899999999987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20.365799999999997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1.9660121999999998</v>
      </c>
      <c r="AZ42">
        <v>0</v>
      </c>
      <c r="BA42">
        <v>1.4811083999999999</v>
      </c>
      <c r="BB42">
        <v>0.12959999999999999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960.87802164945231</v>
      </c>
      <c r="DN42">
        <v>32.077641161405559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313.4855979151568</v>
      </c>
      <c r="L43">
        <v>7.502243412823109</v>
      </c>
      <c r="M43">
        <v>64.963251017061239</v>
      </c>
      <c r="N43">
        <v>53.200523742032281</v>
      </c>
      <c r="O43">
        <v>74.751074286224707</v>
      </c>
      <c r="P43">
        <v>25.925876908785366</v>
      </c>
      <c r="Q43">
        <v>4.7885518371742002</v>
      </c>
      <c r="R43">
        <v>13.407105792225352</v>
      </c>
      <c r="S43">
        <v>6.4930287158797908</v>
      </c>
      <c r="T43">
        <v>0.72899999999999998</v>
      </c>
      <c r="U43">
        <v>62.112069571563381</v>
      </c>
      <c r="V43">
        <v>9.1047949640287769</v>
      </c>
      <c r="W43">
        <v>19.02867423306386</v>
      </c>
      <c r="X43">
        <v>64.787941323206979</v>
      </c>
      <c r="Y43">
        <v>0</v>
      </c>
      <c r="Z43">
        <v>5.7566195999999987</v>
      </c>
      <c r="AA43">
        <v>6.1711926599310818</v>
      </c>
      <c r="AB43">
        <v>19.470258505283528</v>
      </c>
      <c r="AC43">
        <v>14.124610071557477</v>
      </c>
      <c r="AD43">
        <v>8.8289107508083617</v>
      </c>
      <c r="AE43">
        <v>24.008369573977426</v>
      </c>
      <c r="AF43">
        <v>0</v>
      </c>
      <c r="AG43">
        <v>28.363445075619257</v>
      </c>
      <c r="AH43">
        <v>63.155774754599996</v>
      </c>
      <c r="AI43">
        <v>7.4241138371855353</v>
      </c>
      <c r="AJ43">
        <v>0</v>
      </c>
      <c r="AK43">
        <v>27.085108642617918</v>
      </c>
      <c r="AL43">
        <v>61.549899999999987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20.365799999999997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1.9660121999999998</v>
      </c>
      <c r="AZ43">
        <v>0</v>
      </c>
      <c r="BA43">
        <v>1.4811083999999999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995.08522665160638</v>
      </c>
      <c r="DN43">
        <v>33.258918448319619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332.12142581489945</v>
      </c>
      <c r="L44">
        <v>7.502243412823109</v>
      </c>
      <c r="M44">
        <v>64.963251017061239</v>
      </c>
      <c r="N44">
        <v>53.200523742032281</v>
      </c>
      <c r="O44">
        <v>74.751074286224707</v>
      </c>
      <c r="P44">
        <v>25.925876908785366</v>
      </c>
      <c r="Q44">
        <v>4.7885518371742002</v>
      </c>
      <c r="R44">
        <v>19.210828821283947</v>
      </c>
      <c r="S44">
        <v>6.4930287158797908</v>
      </c>
      <c r="T44">
        <v>0.72899999999999998</v>
      </c>
      <c r="U44">
        <v>62.112069571563381</v>
      </c>
      <c r="V44">
        <v>9.1047949640287769</v>
      </c>
      <c r="W44">
        <v>19.02867423306386</v>
      </c>
      <c r="X44">
        <v>64.787941323206979</v>
      </c>
      <c r="Y44">
        <v>0</v>
      </c>
      <c r="Z44">
        <v>5.7566195999999987</v>
      </c>
      <c r="AA44">
        <v>0</v>
      </c>
      <c r="AB44">
        <v>19.470258505283528</v>
      </c>
      <c r="AC44">
        <v>14.124610071557477</v>
      </c>
      <c r="AD44">
        <v>8.8289107508083617</v>
      </c>
      <c r="AE44">
        <v>24.008369573977426</v>
      </c>
      <c r="AF44">
        <v>0</v>
      </c>
      <c r="AG44">
        <v>28.363445075619257</v>
      </c>
      <c r="AH44">
        <v>63.155774754599996</v>
      </c>
      <c r="AI44">
        <v>7.4241138371855353</v>
      </c>
      <c r="AJ44">
        <v>0</v>
      </c>
      <c r="AK44">
        <v>27.085108642617918</v>
      </c>
      <c r="AL44">
        <v>61.549899999999987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20.365799999999997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1.9660121999999998</v>
      </c>
      <c r="AZ44">
        <v>0</v>
      </c>
      <c r="BA44">
        <v>1.4811083999999999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1012.7636568408234</v>
      </c>
      <c r="DN44">
        <v>33.84884652797269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281.36322959008038</v>
      </c>
      <c r="L45">
        <v>7.4811170233366528</v>
      </c>
      <c r="M45">
        <v>64.963251017061239</v>
      </c>
      <c r="N45">
        <v>53.200523742032281</v>
      </c>
      <c r="O45">
        <v>74.751074286224707</v>
      </c>
      <c r="P45">
        <v>25.925876908785366</v>
      </c>
      <c r="Q45">
        <v>2.2271096040815372</v>
      </c>
      <c r="R45">
        <v>19.210828821283947</v>
      </c>
      <c r="S45">
        <v>6.0968396967618084</v>
      </c>
      <c r="T45">
        <v>7.2900000000000006E-2</v>
      </c>
      <c r="U45">
        <v>62.112069571563381</v>
      </c>
      <c r="V45">
        <v>9.1047949640287769</v>
      </c>
      <c r="W45">
        <v>19.321938639225241</v>
      </c>
      <c r="X45">
        <v>64.787941323206979</v>
      </c>
      <c r="Y45">
        <v>0</v>
      </c>
      <c r="Z45">
        <v>5.7566195999999987</v>
      </c>
      <c r="AA45">
        <v>0</v>
      </c>
      <c r="AB45">
        <v>19.470258505283528</v>
      </c>
      <c r="AC45">
        <v>14.124610071557477</v>
      </c>
      <c r="AD45">
        <v>8.8289107508083617</v>
      </c>
      <c r="AE45">
        <v>24.008369573977426</v>
      </c>
      <c r="AF45">
        <v>0</v>
      </c>
      <c r="AG45">
        <v>28.363445075619257</v>
      </c>
      <c r="AH45">
        <v>63.155774754599996</v>
      </c>
      <c r="AI45">
        <v>0</v>
      </c>
      <c r="AJ45">
        <v>0</v>
      </c>
      <c r="AK45">
        <v>27.085108642617918</v>
      </c>
      <c r="AL45">
        <v>61.549899999999987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20.365799999999997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1.9660121999999998</v>
      </c>
      <c r="AZ45">
        <v>0</v>
      </c>
      <c r="BA45">
        <v>1.4811083999999999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953.22689499368823</v>
      </c>
      <c r="DN45">
        <v>31.861705077567429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281.36322959008038</v>
      </c>
      <c r="L46">
        <v>7.4811170233366528</v>
      </c>
      <c r="M46">
        <v>64.963251017061239</v>
      </c>
      <c r="N46">
        <v>53.200523742032281</v>
      </c>
      <c r="O46">
        <v>74.751074286224707</v>
      </c>
      <c r="P46">
        <v>25.925876908785366</v>
      </c>
      <c r="Q46">
        <v>3.5447421786078657</v>
      </c>
      <c r="R46">
        <v>19.210828821283947</v>
      </c>
      <c r="S46">
        <v>6.2853075683942468</v>
      </c>
      <c r="T46">
        <v>7.2900000000000006E-2</v>
      </c>
      <c r="U46">
        <v>62.112069571563381</v>
      </c>
      <c r="V46">
        <v>9.1047949640287769</v>
      </c>
      <c r="W46">
        <v>19.321938639225241</v>
      </c>
      <c r="X46">
        <v>64.787941323206979</v>
      </c>
      <c r="Y46">
        <v>0</v>
      </c>
      <c r="Z46">
        <v>5.7566195999999987</v>
      </c>
      <c r="AA46">
        <v>0</v>
      </c>
      <c r="AB46">
        <v>19.470258505283528</v>
      </c>
      <c r="AC46">
        <v>14.124610071557477</v>
      </c>
      <c r="AD46">
        <v>8.8289107508083617</v>
      </c>
      <c r="AE46">
        <v>24.008369573977426</v>
      </c>
      <c r="AF46">
        <v>0</v>
      </c>
      <c r="AG46">
        <v>28.363445075619257</v>
      </c>
      <c r="AH46">
        <v>63.155774754599996</v>
      </c>
      <c r="AI46">
        <v>0</v>
      </c>
      <c r="AJ46">
        <v>0</v>
      </c>
      <c r="AK46">
        <v>27.085108642617918</v>
      </c>
      <c r="AL46">
        <v>61.549899999999987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20.365799999999997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1.9660121999999998</v>
      </c>
      <c r="AZ46">
        <v>0</v>
      </c>
      <c r="BA46">
        <v>1.4811083999999999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954.68438867839097</v>
      </c>
      <c r="DN46">
        <v>31.910311839023457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281.17121413945779</v>
      </c>
      <c r="L47">
        <v>7.4436894804953475</v>
      </c>
      <c r="M47">
        <v>64.963251017061239</v>
      </c>
      <c r="N47">
        <v>53.200523742032281</v>
      </c>
      <c r="O47">
        <v>74.751074286224707</v>
      </c>
      <c r="P47">
        <v>25.925876908785366</v>
      </c>
      <c r="Q47">
        <v>3.5580515985525762</v>
      </c>
      <c r="R47">
        <v>19.210828821283947</v>
      </c>
      <c r="S47">
        <v>6.2883159761525436</v>
      </c>
      <c r="T47">
        <v>7.2900000000000006E-2</v>
      </c>
      <c r="U47">
        <v>62.112069571563381</v>
      </c>
      <c r="V47">
        <v>9.1047949640287769</v>
      </c>
      <c r="W47">
        <v>19.321938639225241</v>
      </c>
      <c r="X47">
        <v>64.787941323206979</v>
      </c>
      <c r="Y47">
        <v>0</v>
      </c>
      <c r="Z47">
        <v>5.7566195999999987</v>
      </c>
      <c r="AA47">
        <v>0</v>
      </c>
      <c r="AB47">
        <v>19.470258505283528</v>
      </c>
      <c r="AC47">
        <v>14.124610071557477</v>
      </c>
      <c r="AD47">
        <v>8.8289107508083617</v>
      </c>
      <c r="AE47">
        <v>24.008369573977426</v>
      </c>
      <c r="AF47">
        <v>5.9271258247520437</v>
      </c>
      <c r="AG47">
        <v>28.363445075619257</v>
      </c>
      <c r="AH47">
        <v>63.155774754599996</v>
      </c>
      <c r="AI47">
        <v>0</v>
      </c>
      <c r="AJ47">
        <v>0</v>
      </c>
      <c r="AK47">
        <v>27.085108642617918</v>
      </c>
      <c r="AL47">
        <v>61.549899999999987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20.365799999999997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1.9660121999999998</v>
      </c>
      <c r="AZ47">
        <v>0</v>
      </c>
      <c r="BA47">
        <v>1.4811083999999999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960.2138277185544</v>
      </c>
      <c r="DN47">
        <v>32.094873457851207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281.17121413945779</v>
      </c>
      <c r="L48">
        <v>8.0690956775442899</v>
      </c>
      <c r="M48">
        <v>64.940696266386638</v>
      </c>
      <c r="N48">
        <v>53.200523742032281</v>
      </c>
      <c r="O48">
        <v>74.751074286224707</v>
      </c>
      <c r="P48">
        <v>25.925876908785366</v>
      </c>
      <c r="Q48">
        <v>3.5580515985525762</v>
      </c>
      <c r="R48">
        <v>19.210828821283947</v>
      </c>
      <c r="S48">
        <v>6.2883159761525436</v>
      </c>
      <c r="T48">
        <v>7.2900000000000006E-2</v>
      </c>
      <c r="U48">
        <v>62.112069571563381</v>
      </c>
      <c r="V48">
        <v>9.1047949640287769</v>
      </c>
      <c r="W48">
        <v>19.321938639225241</v>
      </c>
      <c r="X48">
        <v>64.787941323206979</v>
      </c>
      <c r="Y48">
        <v>0</v>
      </c>
      <c r="Z48">
        <v>5.7566195999999987</v>
      </c>
      <c r="AA48">
        <v>0</v>
      </c>
      <c r="AB48">
        <v>19.470258505283528</v>
      </c>
      <c r="AC48">
        <v>14.124610071557477</v>
      </c>
      <c r="AD48">
        <v>8.8289107508083617</v>
      </c>
      <c r="AE48">
        <v>24.008369573977426</v>
      </c>
      <c r="AF48">
        <v>5.9271258247520437</v>
      </c>
      <c r="AG48">
        <v>28.363445075619257</v>
      </c>
      <c r="AH48">
        <v>63.155774754599996</v>
      </c>
      <c r="AI48">
        <v>0</v>
      </c>
      <c r="AJ48">
        <v>0</v>
      </c>
      <c r="AK48">
        <v>27.085108642617918</v>
      </c>
      <c r="AL48">
        <v>61.549899999999987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20.365799999999997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1.9660121999999998</v>
      </c>
      <c r="AZ48">
        <v>0</v>
      </c>
      <c r="BA48">
        <v>1.4811083999999999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960.79720741036738</v>
      </c>
      <c r="DN48">
        <v>32.114345212412644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281.6255827900186</v>
      </c>
      <c r="L49">
        <v>8.1315332253452741</v>
      </c>
      <c r="M49">
        <v>64.940696266386638</v>
      </c>
      <c r="N49">
        <v>53.200523742032281</v>
      </c>
      <c r="O49">
        <v>74.751074286224707</v>
      </c>
      <c r="P49">
        <v>25.925876908785366</v>
      </c>
      <c r="Q49">
        <v>3.5580515985525762</v>
      </c>
      <c r="R49">
        <v>19.210828821283947</v>
      </c>
      <c r="S49">
        <v>6.2883159761525436</v>
      </c>
      <c r="T49">
        <v>7.2900000000000006E-2</v>
      </c>
      <c r="U49">
        <v>62.112069571563381</v>
      </c>
      <c r="V49">
        <v>9.1047949640287769</v>
      </c>
      <c r="W49">
        <v>19.321938639225241</v>
      </c>
      <c r="X49">
        <v>64.787941323206979</v>
      </c>
      <c r="Y49">
        <v>0</v>
      </c>
      <c r="Z49">
        <v>5.7566195999999987</v>
      </c>
      <c r="AA49">
        <v>0</v>
      </c>
      <c r="AB49">
        <v>19.470258505283528</v>
      </c>
      <c r="AC49">
        <v>14.124610071557477</v>
      </c>
      <c r="AD49">
        <v>8.8289107508083617</v>
      </c>
      <c r="AE49">
        <v>24.008369573977426</v>
      </c>
      <c r="AF49">
        <v>4.3369207188125616</v>
      </c>
      <c r="AG49">
        <v>28.363445075619257</v>
      </c>
      <c r="AH49">
        <v>59.661325800999997</v>
      </c>
      <c r="AI49">
        <v>0</v>
      </c>
      <c r="AJ49">
        <v>0</v>
      </c>
      <c r="AK49">
        <v>27.085108642617918</v>
      </c>
      <c r="AL49">
        <v>61.549899999999987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20.365799999999997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1.9660121999999998</v>
      </c>
      <c r="AZ49">
        <v>0</v>
      </c>
      <c r="BA49">
        <v>1.4193953999999998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956.31717968129362</v>
      </c>
      <c r="DN49">
        <v>31.964812080308405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281.6255827900186</v>
      </c>
      <c r="L50">
        <v>8.5477835440185039</v>
      </c>
      <c r="M50">
        <v>64.940696266386638</v>
      </c>
      <c r="N50">
        <v>53.200523742032281</v>
      </c>
      <c r="O50">
        <v>74.751074286224707</v>
      </c>
      <c r="P50">
        <v>25.925876908785366</v>
      </c>
      <c r="Q50">
        <v>3.5580515985525762</v>
      </c>
      <c r="R50">
        <v>14.179717579248194</v>
      </c>
      <c r="S50">
        <v>6.2883159761525436</v>
      </c>
      <c r="T50">
        <v>7.2900000000000006E-2</v>
      </c>
      <c r="U50">
        <v>62.112069571563381</v>
      </c>
      <c r="V50">
        <v>9.1047949640287769</v>
      </c>
      <c r="W50">
        <v>19.321938639225241</v>
      </c>
      <c r="X50">
        <v>64.787941323206979</v>
      </c>
      <c r="Y50">
        <v>0</v>
      </c>
      <c r="Z50">
        <v>5.7566195999999987</v>
      </c>
      <c r="AA50">
        <v>0</v>
      </c>
      <c r="AB50">
        <v>19.470258505283528</v>
      </c>
      <c r="AC50">
        <v>14.124610071557477</v>
      </c>
      <c r="AD50">
        <v>8.8289107508083617</v>
      </c>
      <c r="AE50">
        <v>24.008369573977426</v>
      </c>
      <c r="AF50">
        <v>4.3369207188125616</v>
      </c>
      <c r="AG50">
        <v>28.363445075619257</v>
      </c>
      <c r="AH50">
        <v>59.661325800999997</v>
      </c>
      <c r="AI50">
        <v>0</v>
      </c>
      <c r="AJ50">
        <v>0</v>
      </c>
      <c r="AK50">
        <v>27.085108642617918</v>
      </c>
      <c r="AL50">
        <v>61.549899999999987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20.365799999999997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1.9660121999999998</v>
      </c>
      <c r="AZ50">
        <v>0</v>
      </c>
      <c r="BA50">
        <v>1.4193953999999998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951.85137874219413</v>
      </c>
      <c r="DN50">
        <v>31.815752096045514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281.6255827900186</v>
      </c>
      <c r="L51">
        <v>10.191972302777762</v>
      </c>
      <c r="M51">
        <v>64.940696266386638</v>
      </c>
      <c r="N51">
        <v>53.200523742032281</v>
      </c>
      <c r="O51">
        <v>74.751074286224707</v>
      </c>
      <c r="P51">
        <v>25.925876908785366</v>
      </c>
      <c r="Q51">
        <v>3.1144042670622296</v>
      </c>
      <c r="R51">
        <v>13.315581030523949</v>
      </c>
      <c r="S51">
        <v>6.2883159761525436</v>
      </c>
      <c r="T51">
        <v>7.2900000000000006E-2</v>
      </c>
      <c r="U51">
        <v>62.112069571563381</v>
      </c>
      <c r="V51">
        <v>9.1047949640287769</v>
      </c>
      <c r="W51">
        <v>19.321938639225241</v>
      </c>
      <c r="X51">
        <v>64.787941323206979</v>
      </c>
      <c r="Y51">
        <v>0</v>
      </c>
      <c r="Z51">
        <v>5.7566195999999987</v>
      </c>
      <c r="AA51">
        <v>0</v>
      </c>
      <c r="AB51">
        <v>19.470258505283528</v>
      </c>
      <c r="AC51">
        <v>14.124610071557477</v>
      </c>
      <c r="AD51">
        <v>8.8289107508083617</v>
      </c>
      <c r="AE51">
        <v>24.008369573977426</v>
      </c>
      <c r="AF51">
        <v>4.3369207188125616</v>
      </c>
      <c r="AG51">
        <v>28.363445075619257</v>
      </c>
      <c r="AH51">
        <v>59.661325800999997</v>
      </c>
      <c r="AI51">
        <v>0</v>
      </c>
      <c r="AJ51">
        <v>0</v>
      </c>
      <c r="AK51">
        <v>27.085108642617918</v>
      </c>
      <c r="AL51">
        <v>61.549899999999987</v>
      </c>
      <c r="AM51">
        <v>0</v>
      </c>
      <c r="AN51">
        <v>0</v>
      </c>
      <c r="AO51">
        <v>0</v>
      </c>
      <c r="AP51">
        <v>5.0637063490511602</v>
      </c>
      <c r="AQ51">
        <v>0</v>
      </c>
      <c r="AR51">
        <v>21.335599999999992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1.9660121999999998</v>
      </c>
      <c r="AZ51">
        <v>0</v>
      </c>
      <c r="BA51">
        <v>1.4193953999999998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956.65417462149958</v>
      </c>
      <c r="DN51">
        <v>31.976282347377076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281.6255827900186</v>
      </c>
      <c r="L52">
        <v>10.816347780787604</v>
      </c>
      <c r="M52">
        <v>64.940696266386638</v>
      </c>
      <c r="N52">
        <v>53.200523742032281</v>
      </c>
      <c r="O52">
        <v>74.751074286224707</v>
      </c>
      <c r="P52">
        <v>25.925876908785366</v>
      </c>
      <c r="Q52">
        <v>3.1144042670622296</v>
      </c>
      <c r="R52">
        <v>13.315581030523949</v>
      </c>
      <c r="S52">
        <v>6.2883159761525436</v>
      </c>
      <c r="T52">
        <v>7.2900000000000006E-2</v>
      </c>
      <c r="U52">
        <v>62.112069571563381</v>
      </c>
      <c r="V52">
        <v>9.1047949640287769</v>
      </c>
      <c r="W52">
        <v>19.321938639225241</v>
      </c>
      <c r="X52">
        <v>64.787941323206979</v>
      </c>
      <c r="Y52">
        <v>0</v>
      </c>
      <c r="Z52">
        <v>5.7566195999999987</v>
      </c>
      <c r="AA52">
        <v>0</v>
      </c>
      <c r="AB52">
        <v>19.470258505283528</v>
      </c>
      <c r="AC52">
        <v>14.124610071557477</v>
      </c>
      <c r="AD52">
        <v>8.8289107508083617</v>
      </c>
      <c r="AE52">
        <v>24.008369573977426</v>
      </c>
      <c r="AF52">
        <v>4.3369207188125616</v>
      </c>
      <c r="AG52">
        <v>28.363445075619257</v>
      </c>
      <c r="AH52">
        <v>59.661325800999997</v>
      </c>
      <c r="AI52">
        <v>0</v>
      </c>
      <c r="AJ52">
        <v>0</v>
      </c>
      <c r="AK52">
        <v>27.085108642617918</v>
      </c>
      <c r="AL52">
        <v>61.549899999999987</v>
      </c>
      <c r="AM52">
        <v>0</v>
      </c>
      <c r="AN52">
        <v>0</v>
      </c>
      <c r="AO52">
        <v>0</v>
      </c>
      <c r="AP52">
        <v>5.0637063490511602</v>
      </c>
      <c r="AQ52">
        <v>0</v>
      </c>
      <c r="AR52">
        <v>21.335599999999992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1.9660121999999998</v>
      </c>
      <c r="AZ52">
        <v>0</v>
      </c>
      <c r="BA52">
        <v>1.4193953999999998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957.25838277156993</v>
      </c>
      <c r="DN52">
        <v>31.996449675316793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281.59049116038227</v>
      </c>
      <c r="L53">
        <v>11.128535519792527</v>
      </c>
      <c r="M53">
        <v>64.940696266386638</v>
      </c>
      <c r="N53">
        <v>53.200523742032281</v>
      </c>
      <c r="O53">
        <v>74.751074286224707</v>
      </c>
      <c r="P53">
        <v>25.925876908785366</v>
      </c>
      <c r="Q53">
        <v>5.2936021775794684</v>
      </c>
      <c r="R53">
        <v>13.315581030523949</v>
      </c>
      <c r="S53">
        <v>6.2883159761525436</v>
      </c>
      <c r="T53">
        <v>0.2968344</v>
      </c>
      <c r="U53">
        <v>62.112069571563381</v>
      </c>
      <c r="V53">
        <v>9.1047949640287769</v>
      </c>
      <c r="W53">
        <v>19.321938639225241</v>
      </c>
      <c r="X53">
        <v>64.787941323206979</v>
      </c>
      <c r="Y53">
        <v>0</v>
      </c>
      <c r="Z53">
        <v>5.7566195999999987</v>
      </c>
      <c r="AA53">
        <v>0</v>
      </c>
      <c r="AB53">
        <v>19.470258505283528</v>
      </c>
      <c r="AC53">
        <v>14.124610071557477</v>
      </c>
      <c r="AD53">
        <v>8.8289107508083617</v>
      </c>
      <c r="AE53">
        <v>24.008369573977426</v>
      </c>
      <c r="AF53">
        <v>4.3369207188125616</v>
      </c>
      <c r="AG53">
        <v>28.363445075619257</v>
      </c>
      <c r="AH53">
        <v>59.661325800999997</v>
      </c>
      <c r="AI53">
        <v>0</v>
      </c>
      <c r="AJ53">
        <v>0</v>
      </c>
      <c r="AK53">
        <v>27.085108642617918</v>
      </c>
      <c r="AL53">
        <v>61.549899999999987</v>
      </c>
      <c r="AM53">
        <v>0</v>
      </c>
      <c r="AN53">
        <v>0</v>
      </c>
      <c r="AO53">
        <v>0</v>
      </c>
      <c r="AP53">
        <v>5.0637063490511602</v>
      </c>
      <c r="AQ53">
        <v>0</v>
      </c>
      <c r="AR53">
        <v>20.365799999999997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1.9660121999999998</v>
      </c>
      <c r="AZ53">
        <v>0</v>
      </c>
      <c r="BA53">
        <v>1.4193953999999998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958.91356450600995</v>
      </c>
      <c r="DN53">
        <v>32.051696360762456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281.58707073590233</v>
      </c>
      <c r="L54">
        <v>11.024472940124221</v>
      </c>
      <c r="M54">
        <v>64.940696266386638</v>
      </c>
      <c r="N54">
        <v>53.200523742032281</v>
      </c>
      <c r="O54">
        <v>74.751074286224707</v>
      </c>
      <c r="P54">
        <v>25.925876908785366</v>
      </c>
      <c r="Q54">
        <v>5.2936021775794684</v>
      </c>
      <c r="R54">
        <v>13.315581030523949</v>
      </c>
      <c r="S54">
        <v>6.2883159761525436</v>
      </c>
      <c r="T54">
        <v>0.2968344</v>
      </c>
      <c r="U54">
        <v>62.112069571563381</v>
      </c>
      <c r="V54">
        <v>9.1047949640287769</v>
      </c>
      <c r="W54">
        <v>19.321938639225241</v>
      </c>
      <c r="X54">
        <v>64.787941323206979</v>
      </c>
      <c r="Y54">
        <v>0</v>
      </c>
      <c r="Z54">
        <v>5.7566195999999987</v>
      </c>
      <c r="AA54">
        <v>0</v>
      </c>
      <c r="AB54">
        <v>19.470258505283528</v>
      </c>
      <c r="AC54">
        <v>14.124610071557477</v>
      </c>
      <c r="AD54">
        <v>8.8289107508083617</v>
      </c>
      <c r="AE54">
        <v>24.008369573977426</v>
      </c>
      <c r="AF54">
        <v>4.3369207188125616</v>
      </c>
      <c r="AG54">
        <v>28.363445075619257</v>
      </c>
      <c r="AH54">
        <v>59.661325800999997</v>
      </c>
      <c r="AI54">
        <v>0</v>
      </c>
      <c r="AJ54">
        <v>0</v>
      </c>
      <c r="AK54">
        <v>27.085108642617918</v>
      </c>
      <c r="AL54">
        <v>61.549899999999987</v>
      </c>
      <c r="AM54">
        <v>0</v>
      </c>
      <c r="AN54">
        <v>0</v>
      </c>
      <c r="AO54">
        <v>0</v>
      </c>
      <c r="AP54">
        <v>5.0637063490511602</v>
      </c>
      <c r="AQ54">
        <v>0</v>
      </c>
      <c r="AR54">
        <v>20.365799999999997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1.9660121999999998</v>
      </c>
      <c r="AZ54">
        <v>0</v>
      </c>
      <c r="BA54">
        <v>1.4193953999999998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958.8095531798341</v>
      </c>
      <c r="DN54">
        <v>32.048224682790064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302.37276341667183</v>
      </c>
      <c r="L55">
        <v>9.7757219841045284</v>
      </c>
      <c r="M55">
        <v>64.940696266386638</v>
      </c>
      <c r="N55">
        <v>53.200523742032281</v>
      </c>
      <c r="O55">
        <v>74.751074286224707</v>
      </c>
      <c r="P55">
        <v>25.925876908785366</v>
      </c>
      <c r="Q55">
        <v>5.3673337021891747</v>
      </c>
      <c r="R55">
        <v>13.315581030523949</v>
      </c>
      <c r="S55">
        <v>6.55030411995119</v>
      </c>
      <c r="T55">
        <v>0.28210589999999997</v>
      </c>
      <c r="U55">
        <v>62.112069571563381</v>
      </c>
      <c r="V55">
        <v>9.1047949640287769</v>
      </c>
      <c r="W55">
        <v>19.321938639225241</v>
      </c>
      <c r="X55">
        <v>64.787941323206979</v>
      </c>
      <c r="Y55">
        <v>0</v>
      </c>
      <c r="Z55">
        <v>5.7566195999999987</v>
      </c>
      <c r="AA55">
        <v>0</v>
      </c>
      <c r="AB55">
        <v>19.470258505283528</v>
      </c>
      <c r="AC55">
        <v>14.124610071557477</v>
      </c>
      <c r="AD55">
        <v>8.8289107508083617</v>
      </c>
      <c r="AE55">
        <v>24.008369573977426</v>
      </c>
      <c r="AF55">
        <v>4.3369207188125616</v>
      </c>
      <c r="AG55">
        <v>28.363445075619257</v>
      </c>
      <c r="AH55">
        <v>59.661325800999997</v>
      </c>
      <c r="AI55">
        <v>0</v>
      </c>
      <c r="AJ55">
        <v>0</v>
      </c>
      <c r="AK55">
        <v>27.085108642617918</v>
      </c>
      <c r="AL55">
        <v>39.877399999999994</v>
      </c>
      <c r="AM55">
        <v>0</v>
      </c>
      <c r="AN55">
        <v>0</v>
      </c>
      <c r="AO55">
        <v>0</v>
      </c>
      <c r="AP55">
        <v>5.0637063490511602</v>
      </c>
      <c r="AQ55">
        <v>0</v>
      </c>
      <c r="AR55">
        <v>20.365799999999997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1.9660121999999998</v>
      </c>
      <c r="AZ55">
        <v>0</v>
      </c>
      <c r="BA55">
        <v>1.4193953999999998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957.05365315364679</v>
      </c>
      <c r="DN55">
        <v>31.989557602135594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302.37276341667183</v>
      </c>
      <c r="L56">
        <v>9.7757219841045284</v>
      </c>
      <c r="M56">
        <v>64.940696266386638</v>
      </c>
      <c r="N56">
        <v>53.200523742032281</v>
      </c>
      <c r="O56">
        <v>74.751074286224707</v>
      </c>
      <c r="P56">
        <v>25.925876908785366</v>
      </c>
      <c r="Q56">
        <v>5.3673337021891747</v>
      </c>
      <c r="R56">
        <v>13.315581030523949</v>
      </c>
      <c r="S56">
        <v>6.55030411995119</v>
      </c>
      <c r="T56">
        <v>0.28210589999999997</v>
      </c>
      <c r="U56">
        <v>62.112069571563381</v>
      </c>
      <c r="V56">
        <v>9.1047949640287769</v>
      </c>
      <c r="W56">
        <v>19.321938639225241</v>
      </c>
      <c r="X56">
        <v>64.787941323206979</v>
      </c>
      <c r="Y56">
        <v>0</v>
      </c>
      <c r="Z56">
        <v>5.7566195999999987</v>
      </c>
      <c r="AA56">
        <v>0</v>
      </c>
      <c r="AB56">
        <v>19.470258505283528</v>
      </c>
      <c r="AC56">
        <v>14.124610071557477</v>
      </c>
      <c r="AD56">
        <v>8.8289107508083617</v>
      </c>
      <c r="AE56">
        <v>24.008369573977426</v>
      </c>
      <c r="AF56">
        <v>4.3369207188125616</v>
      </c>
      <c r="AG56">
        <v>28.363445075619257</v>
      </c>
      <c r="AH56">
        <v>59.661325800999997</v>
      </c>
      <c r="AI56">
        <v>0</v>
      </c>
      <c r="AJ56">
        <v>0</v>
      </c>
      <c r="AK56">
        <v>27.085108642617918</v>
      </c>
      <c r="AL56">
        <v>39.877399999999994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20.365799999999997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1.9660121999999998</v>
      </c>
      <c r="AZ56">
        <v>0</v>
      </c>
      <c r="BA56">
        <v>1.4193953999999998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953.51487156673716</v>
      </c>
      <c r="DN56">
        <v>31.871217936952782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317.29933762551667</v>
      </c>
      <c r="L57">
        <v>11.128535519792527</v>
      </c>
      <c r="M57">
        <v>64.940696266386638</v>
      </c>
      <c r="N57">
        <v>53.200523742032281</v>
      </c>
      <c r="O57">
        <v>74.751074286224707</v>
      </c>
      <c r="P57">
        <v>25.925876908785366</v>
      </c>
      <c r="Q57">
        <v>5.3673337021891747</v>
      </c>
      <c r="R57">
        <v>13.315581030523949</v>
      </c>
      <c r="S57">
        <v>6.55030411995119</v>
      </c>
      <c r="T57">
        <v>0.28210589999999997</v>
      </c>
      <c r="U57">
        <v>62.112069571563381</v>
      </c>
      <c r="V57">
        <v>9.1047949640287769</v>
      </c>
      <c r="W57">
        <v>19.321938639225241</v>
      </c>
      <c r="X57">
        <v>64.787941323206979</v>
      </c>
      <c r="Y57">
        <v>0</v>
      </c>
      <c r="Z57">
        <v>5.7566195999999987</v>
      </c>
      <c r="AA57">
        <v>0</v>
      </c>
      <c r="AB57">
        <v>19.470258505283528</v>
      </c>
      <c r="AC57">
        <v>14.124610071557477</v>
      </c>
      <c r="AD57">
        <v>8.8289107508083617</v>
      </c>
      <c r="AE57">
        <v>24.008369573977426</v>
      </c>
      <c r="AF57">
        <v>4.3369207188125616</v>
      </c>
      <c r="AG57">
        <v>28.363445075619257</v>
      </c>
      <c r="AH57">
        <v>59.661325800999997</v>
      </c>
      <c r="AI57">
        <v>0</v>
      </c>
      <c r="AJ57">
        <v>0</v>
      </c>
      <c r="AK57">
        <v>27.085108642617918</v>
      </c>
      <c r="AL57">
        <v>39.877399999999994</v>
      </c>
      <c r="AM57">
        <v>0</v>
      </c>
      <c r="AN57">
        <v>0</v>
      </c>
      <c r="AO57">
        <v>0</v>
      </c>
      <c r="AP57">
        <v>5.0637063490511602</v>
      </c>
      <c r="AQ57">
        <v>0</v>
      </c>
      <c r="AR57">
        <v>20.365799999999997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1.9660121999999998</v>
      </c>
      <c r="AZ57">
        <v>0</v>
      </c>
      <c r="BA57">
        <v>1.4193953999999998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972.80721667403122</v>
      </c>
      <c r="DN57">
        <v>32.515381826284056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317.29933762551667</v>
      </c>
      <c r="L58">
        <v>12.689474214817137</v>
      </c>
      <c r="M58">
        <v>64.940696266386638</v>
      </c>
      <c r="N58">
        <v>53.200523742032281</v>
      </c>
      <c r="O58">
        <v>74.751074286224707</v>
      </c>
      <c r="P58">
        <v>25.925876908785366</v>
      </c>
      <c r="Q58">
        <v>5.3673337021891747</v>
      </c>
      <c r="R58">
        <v>13.315581030523949</v>
      </c>
      <c r="S58">
        <v>6.55030411995119</v>
      </c>
      <c r="T58">
        <v>0.28210589999999997</v>
      </c>
      <c r="U58">
        <v>62.112069571563381</v>
      </c>
      <c r="V58">
        <v>9.1047949640287769</v>
      </c>
      <c r="W58">
        <v>19.321938639225241</v>
      </c>
      <c r="X58">
        <v>64.787941323206979</v>
      </c>
      <c r="Y58">
        <v>0</v>
      </c>
      <c r="Z58">
        <v>5.7566195999999987</v>
      </c>
      <c r="AA58">
        <v>0</v>
      </c>
      <c r="AB58">
        <v>19.470258505283528</v>
      </c>
      <c r="AC58">
        <v>14.124610071557477</v>
      </c>
      <c r="AD58">
        <v>8.8289107508083617</v>
      </c>
      <c r="AE58">
        <v>24.008369573977426</v>
      </c>
      <c r="AF58">
        <v>4.3369207188125616</v>
      </c>
      <c r="AG58">
        <v>28.363445075619257</v>
      </c>
      <c r="AH58">
        <v>59.661325800999997</v>
      </c>
      <c r="AI58">
        <v>0</v>
      </c>
      <c r="AJ58">
        <v>0</v>
      </c>
      <c r="AK58">
        <v>27.085108642617918</v>
      </c>
      <c r="AL58">
        <v>61.549899999999987</v>
      </c>
      <c r="AM58">
        <v>0</v>
      </c>
      <c r="AN58">
        <v>0</v>
      </c>
      <c r="AO58">
        <v>0</v>
      </c>
      <c r="AP58">
        <v>5.0637063490511602</v>
      </c>
      <c r="AQ58">
        <v>0</v>
      </c>
      <c r="AR58">
        <v>20.365799999999997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1.9660121999999998</v>
      </c>
      <c r="AZ58">
        <v>0.17666280000000001</v>
      </c>
      <c r="BA58">
        <v>1.4193953999999998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995.46117209920646</v>
      </c>
      <c r="DN58">
        <v>33.271527896133335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320.58982627698543</v>
      </c>
      <c r="L59">
        <v>13.490622878161128</v>
      </c>
      <c r="M59">
        <v>64.940696266386638</v>
      </c>
      <c r="N59">
        <v>53.200523742032281</v>
      </c>
      <c r="O59">
        <v>74.751074286224707</v>
      </c>
      <c r="P59">
        <v>25.925876908785366</v>
      </c>
      <c r="Q59">
        <v>7.2116648323081742</v>
      </c>
      <c r="R59">
        <v>13.315581030523949</v>
      </c>
      <c r="S59">
        <v>8.3729641744891641</v>
      </c>
      <c r="T59">
        <v>0.2968344</v>
      </c>
      <c r="U59">
        <v>62.112069571563381</v>
      </c>
      <c r="V59">
        <v>9.1047949640287769</v>
      </c>
      <c r="W59">
        <v>19.321938639225241</v>
      </c>
      <c r="X59">
        <v>64.787941323206979</v>
      </c>
      <c r="Y59">
        <v>0</v>
      </c>
      <c r="Z59">
        <v>5.7566195999999987</v>
      </c>
      <c r="AA59">
        <v>0</v>
      </c>
      <c r="AB59">
        <v>19.470258505283528</v>
      </c>
      <c r="AC59">
        <v>14.124610071557477</v>
      </c>
      <c r="AD59">
        <v>8.8289107508083617</v>
      </c>
      <c r="AE59">
        <v>24.008369573977426</v>
      </c>
      <c r="AF59">
        <v>4.3369207188125616</v>
      </c>
      <c r="AG59">
        <v>28.363445075619257</v>
      </c>
      <c r="AH59">
        <v>59.661325800999997</v>
      </c>
      <c r="AI59">
        <v>0</v>
      </c>
      <c r="AJ59">
        <v>0</v>
      </c>
      <c r="AK59">
        <v>27.085108642617918</v>
      </c>
      <c r="AL59">
        <v>61.549899999999987</v>
      </c>
      <c r="AM59">
        <v>0</v>
      </c>
      <c r="AN59">
        <v>0</v>
      </c>
      <c r="AO59">
        <v>0</v>
      </c>
      <c r="AP59">
        <v>3.0944872133090424</v>
      </c>
      <c r="AQ59">
        <v>0</v>
      </c>
      <c r="AR59">
        <v>20.365799999999997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1.9660121999999998</v>
      </c>
      <c r="AZ59">
        <v>0.54655200000000004</v>
      </c>
      <c r="BA59">
        <v>1.4193953999999998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1001.4362836960289</v>
      </c>
      <c r="DN59">
        <v>33.470443363038719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320.58982627698543</v>
      </c>
      <c r="L60">
        <v>13.490622878161128</v>
      </c>
      <c r="M60">
        <v>64.940696266386638</v>
      </c>
      <c r="N60">
        <v>53.200523742032281</v>
      </c>
      <c r="O60">
        <v>74.751074286224707</v>
      </c>
      <c r="P60">
        <v>25.925876908785366</v>
      </c>
      <c r="Q60">
        <v>7.2116648323081742</v>
      </c>
      <c r="R60">
        <v>17.496039449820682</v>
      </c>
      <c r="S60">
        <v>8.3729641744891641</v>
      </c>
      <c r="T60">
        <v>0.2968344</v>
      </c>
      <c r="U60">
        <v>62.112069571563381</v>
      </c>
      <c r="V60">
        <v>9.1047949640287769</v>
      </c>
      <c r="W60">
        <v>19.321938639225241</v>
      </c>
      <c r="X60">
        <v>64.787941323206979</v>
      </c>
      <c r="Y60">
        <v>0</v>
      </c>
      <c r="Z60">
        <v>5.7566195999999987</v>
      </c>
      <c r="AA60">
        <v>0</v>
      </c>
      <c r="AB60">
        <v>19.470258505283528</v>
      </c>
      <c r="AC60">
        <v>14.124610071557477</v>
      </c>
      <c r="AD60">
        <v>8.8289107508083617</v>
      </c>
      <c r="AE60">
        <v>24.008369573977426</v>
      </c>
      <c r="AF60">
        <v>4.3369207188125616</v>
      </c>
      <c r="AG60">
        <v>28.363445075619257</v>
      </c>
      <c r="AH60">
        <v>59.661325800999997</v>
      </c>
      <c r="AI60">
        <v>0</v>
      </c>
      <c r="AJ60">
        <v>0</v>
      </c>
      <c r="AK60">
        <v>27.085108642617918</v>
      </c>
      <c r="AL60">
        <v>61.549899999999987</v>
      </c>
      <c r="AM60">
        <v>0</v>
      </c>
      <c r="AN60">
        <v>0</v>
      </c>
      <c r="AO60">
        <v>0</v>
      </c>
      <c r="AP60">
        <v>3.0944872133090424</v>
      </c>
      <c r="AQ60">
        <v>0</v>
      </c>
      <c r="AR60">
        <v>20.365799999999997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1.9660121999999998</v>
      </c>
      <c r="AZ60">
        <v>1.0931040000000001</v>
      </c>
      <c r="BA60">
        <v>1.4193953999999998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1006.010611916552</v>
      </c>
      <c r="DN60">
        <v>33.623125561812316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330.29209951273458</v>
      </c>
      <c r="L61">
        <v>13.692344026344957</v>
      </c>
      <c r="M61">
        <v>64.940696266386638</v>
      </c>
      <c r="N61">
        <v>53.200523742032281</v>
      </c>
      <c r="O61">
        <v>74.751074286224707</v>
      </c>
      <c r="P61">
        <v>25.925876908785366</v>
      </c>
      <c r="Q61">
        <v>9.2079008087294643</v>
      </c>
      <c r="R61">
        <v>19.210828821283947</v>
      </c>
      <c r="S61">
        <v>11.882076320295834</v>
      </c>
      <c r="T61">
        <v>0.72899999999999998</v>
      </c>
      <c r="U61">
        <v>62.112069571563381</v>
      </c>
      <c r="V61">
        <v>9.1047949640287769</v>
      </c>
      <c r="W61">
        <v>19.321938639225241</v>
      </c>
      <c r="X61">
        <v>64.787941323206979</v>
      </c>
      <c r="Y61">
        <v>0</v>
      </c>
      <c r="Z61">
        <v>2.8783097999999994</v>
      </c>
      <c r="AA61">
        <v>0</v>
      </c>
      <c r="AB61">
        <v>19.470258505283528</v>
      </c>
      <c r="AC61">
        <v>14.124610071557477</v>
      </c>
      <c r="AD61">
        <v>8.8289107508083617</v>
      </c>
      <c r="AE61">
        <v>24.008369573977426</v>
      </c>
      <c r="AF61">
        <v>4.3369207188125616</v>
      </c>
      <c r="AG61">
        <v>28.363445075619257</v>
      </c>
      <c r="AH61">
        <v>59.661325800999997</v>
      </c>
      <c r="AI61">
        <v>0</v>
      </c>
      <c r="AJ61">
        <v>0</v>
      </c>
      <c r="AK61">
        <v>27.085108642617918</v>
      </c>
      <c r="AL61">
        <v>61.549899999999987</v>
      </c>
      <c r="AM61">
        <v>0</v>
      </c>
      <c r="AN61">
        <v>0</v>
      </c>
      <c r="AO61">
        <v>0</v>
      </c>
      <c r="AP61">
        <v>3.3758042327007733</v>
      </c>
      <c r="AQ61">
        <v>0</v>
      </c>
      <c r="AR61">
        <v>20.365799999999997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1.9660121999999998</v>
      </c>
      <c r="AZ61">
        <v>1.6396559999999998</v>
      </c>
      <c r="BA61">
        <v>1.4193953999999998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1021.016362691807</v>
      </c>
      <c r="DN61">
        <v>34.12323148357315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396.74035675389388</v>
      </c>
      <c r="L62">
        <v>13.692344026344957</v>
      </c>
      <c r="M62">
        <v>64.940696266386638</v>
      </c>
      <c r="N62">
        <v>53.200523742032281</v>
      </c>
      <c r="O62">
        <v>74.751074286224707</v>
      </c>
      <c r="P62">
        <v>25.925876908785366</v>
      </c>
      <c r="Q62">
        <v>9.2079008087294643</v>
      </c>
      <c r="R62">
        <v>19.210828821283947</v>
      </c>
      <c r="S62">
        <v>11.882076320295834</v>
      </c>
      <c r="T62">
        <v>0.72899999999999998</v>
      </c>
      <c r="U62">
        <v>62.112069571563381</v>
      </c>
      <c r="V62">
        <v>9.1047949640287769</v>
      </c>
      <c r="W62">
        <v>19.321938639225241</v>
      </c>
      <c r="X62">
        <v>64.787941323206979</v>
      </c>
      <c r="Y62">
        <v>0</v>
      </c>
      <c r="Z62">
        <v>2.8783097999999994</v>
      </c>
      <c r="AA62">
        <v>0</v>
      </c>
      <c r="AB62">
        <v>19.470258505283528</v>
      </c>
      <c r="AC62">
        <v>14.124610071557477</v>
      </c>
      <c r="AD62">
        <v>8.8289107508083617</v>
      </c>
      <c r="AE62">
        <v>24.008369573977426</v>
      </c>
      <c r="AF62">
        <v>4.3369207188125616</v>
      </c>
      <c r="AG62">
        <v>28.363445075619257</v>
      </c>
      <c r="AH62">
        <v>59.661325800999997</v>
      </c>
      <c r="AI62">
        <v>0</v>
      </c>
      <c r="AJ62">
        <v>0</v>
      </c>
      <c r="AK62">
        <v>27.085108642617918</v>
      </c>
      <c r="AL62">
        <v>61.549899999999987</v>
      </c>
      <c r="AM62">
        <v>0</v>
      </c>
      <c r="AN62">
        <v>0</v>
      </c>
      <c r="AO62">
        <v>0</v>
      </c>
      <c r="AP62">
        <v>3.3758042327007733</v>
      </c>
      <c r="AQ62">
        <v>0</v>
      </c>
      <c r="AR62">
        <v>20.365799999999997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1.9660121999999998</v>
      </c>
      <c r="AZ62">
        <v>2.1862070999999998</v>
      </c>
      <c r="BA62">
        <v>1.4193953999999998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1085.8472379613936</v>
      </c>
      <c r="DN62">
        <v>36.287164555146198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411.6419289509389</v>
      </c>
      <c r="L63">
        <v>13.692344026344957</v>
      </c>
      <c r="M63">
        <v>64.940696266386638</v>
      </c>
      <c r="N63">
        <v>53.200523742032281</v>
      </c>
      <c r="O63">
        <v>74.751074286224707</v>
      </c>
      <c r="P63">
        <v>25.925876908785366</v>
      </c>
      <c r="Q63">
        <v>9.2079008087294643</v>
      </c>
      <c r="R63">
        <v>19.210828821283947</v>
      </c>
      <c r="S63">
        <v>11.882076320295834</v>
      </c>
      <c r="T63">
        <v>0.72899999999999998</v>
      </c>
      <c r="U63">
        <v>62.112069571563381</v>
      </c>
      <c r="V63">
        <v>9.1047949640287769</v>
      </c>
      <c r="W63">
        <v>19.321938639225241</v>
      </c>
      <c r="X63">
        <v>64.787941323206979</v>
      </c>
      <c r="Y63">
        <v>0</v>
      </c>
      <c r="Z63">
        <v>2.8783097999999994</v>
      </c>
      <c r="AA63">
        <v>0</v>
      </c>
      <c r="AB63">
        <v>19.470258505283528</v>
      </c>
      <c r="AC63">
        <v>14.124610071557477</v>
      </c>
      <c r="AD63">
        <v>8.8289107508083617</v>
      </c>
      <c r="AE63">
        <v>24.008369573977426</v>
      </c>
      <c r="AF63">
        <v>4.3369207188125616</v>
      </c>
      <c r="AG63">
        <v>28.363445075619257</v>
      </c>
      <c r="AH63">
        <v>59.661325800999997</v>
      </c>
      <c r="AI63">
        <v>1.5466906714819195</v>
      </c>
      <c r="AJ63">
        <v>0</v>
      </c>
      <c r="AK63">
        <v>27.085108642617918</v>
      </c>
      <c r="AL63">
        <v>61.549899999999987</v>
      </c>
      <c r="AM63">
        <v>0</v>
      </c>
      <c r="AN63">
        <v>0</v>
      </c>
      <c r="AO63">
        <v>0</v>
      </c>
      <c r="AP63">
        <v>3.3758042327007733</v>
      </c>
      <c r="AQ63">
        <v>0</v>
      </c>
      <c r="AR63">
        <v>20.365799999999997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1.9660121999999998</v>
      </c>
      <c r="AZ63">
        <v>2.1862070999999998</v>
      </c>
      <c r="BA63">
        <v>1.4193953999999998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1101.7642219375227</v>
      </c>
      <c r="DN63">
        <v>36.81844344754392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449.70469318349319</v>
      </c>
      <c r="L64">
        <v>13.692344026344957</v>
      </c>
      <c r="M64">
        <v>64.940696266386638</v>
      </c>
      <c r="N64">
        <v>53.200523742032281</v>
      </c>
      <c r="O64">
        <v>74.751074286224707</v>
      </c>
      <c r="P64">
        <v>25.925876908785366</v>
      </c>
      <c r="Q64">
        <v>9.2079008087294643</v>
      </c>
      <c r="R64">
        <v>19.210828821283947</v>
      </c>
      <c r="S64">
        <v>11.882076320295834</v>
      </c>
      <c r="T64">
        <v>0.72899999999999998</v>
      </c>
      <c r="U64">
        <v>62.112069571563381</v>
      </c>
      <c r="V64">
        <v>9.1047949640287769</v>
      </c>
      <c r="W64">
        <v>19.321938639225241</v>
      </c>
      <c r="X64">
        <v>64.787941323206979</v>
      </c>
      <c r="Y64">
        <v>0</v>
      </c>
      <c r="Z64">
        <v>2.8783097999999994</v>
      </c>
      <c r="AA64">
        <v>0</v>
      </c>
      <c r="AB64">
        <v>19.470258505283528</v>
      </c>
      <c r="AC64">
        <v>14.124610071557477</v>
      </c>
      <c r="AD64">
        <v>8.8289107508083617</v>
      </c>
      <c r="AE64">
        <v>24.008369573977426</v>
      </c>
      <c r="AF64">
        <v>4.3369207188125616</v>
      </c>
      <c r="AG64">
        <v>28.363445075619257</v>
      </c>
      <c r="AH64">
        <v>59.661325800999997</v>
      </c>
      <c r="AI64">
        <v>7.4241138371855353</v>
      </c>
      <c r="AJ64">
        <v>0</v>
      </c>
      <c r="AK64">
        <v>27.085108642617918</v>
      </c>
      <c r="AL64">
        <v>61.549899999999987</v>
      </c>
      <c r="AM64">
        <v>0</v>
      </c>
      <c r="AN64">
        <v>0</v>
      </c>
      <c r="AO64">
        <v>0</v>
      </c>
      <c r="AP64">
        <v>3.3758042327007733</v>
      </c>
      <c r="AQ64">
        <v>0</v>
      </c>
      <c r="AR64">
        <v>20.365799999999997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1.9660121999999998</v>
      </c>
      <c r="AZ64">
        <v>2.1862070999999998</v>
      </c>
      <c r="BA64">
        <v>1.4193953999999998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1144.2851413732258</v>
      </c>
      <c r="DN64">
        <v>38.237711410098917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480.05094098017202</v>
      </c>
      <c r="L65">
        <v>13.692344026344957</v>
      </c>
      <c r="M65">
        <v>64.940696266386638</v>
      </c>
      <c r="N65">
        <v>53.200523742032281</v>
      </c>
      <c r="O65">
        <v>74.751074286224707</v>
      </c>
      <c r="P65">
        <v>25.925876908785366</v>
      </c>
      <c r="Q65">
        <v>9.2079008087294643</v>
      </c>
      <c r="R65">
        <v>19.210828821283947</v>
      </c>
      <c r="S65">
        <v>11.882076320295834</v>
      </c>
      <c r="T65">
        <v>0.72899999999999998</v>
      </c>
      <c r="U65">
        <v>62.112069571563381</v>
      </c>
      <c r="V65">
        <v>9.1047949640287769</v>
      </c>
      <c r="W65">
        <v>19.321938639225241</v>
      </c>
      <c r="X65">
        <v>64.787941323206979</v>
      </c>
      <c r="Y65">
        <v>0</v>
      </c>
      <c r="Z65">
        <v>2.8783097999999994</v>
      </c>
      <c r="AA65">
        <v>0</v>
      </c>
      <c r="AB65">
        <v>19.470258505283528</v>
      </c>
      <c r="AC65">
        <v>14.124610071557477</v>
      </c>
      <c r="AD65">
        <v>8.8493834659492023</v>
      </c>
      <c r="AE65">
        <v>24.008369573977426</v>
      </c>
      <c r="AF65">
        <v>4.3369207188125616</v>
      </c>
      <c r="AG65">
        <v>28.363445075619257</v>
      </c>
      <c r="AH65">
        <v>59.661325800999997</v>
      </c>
      <c r="AI65">
        <v>7.4241138371855353</v>
      </c>
      <c r="AJ65">
        <v>0</v>
      </c>
      <c r="AK65">
        <v>27.085108642617918</v>
      </c>
      <c r="AL65">
        <v>63.370389999999993</v>
      </c>
      <c r="AM65">
        <v>0</v>
      </c>
      <c r="AN65">
        <v>0</v>
      </c>
      <c r="AO65">
        <v>0</v>
      </c>
      <c r="AP65">
        <v>3.3758042327007733</v>
      </c>
      <c r="AQ65">
        <v>0</v>
      </c>
      <c r="AR65">
        <v>20.365799999999997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1.9660121999999998</v>
      </c>
      <c r="AZ65">
        <v>2.1862070999999998</v>
      </c>
      <c r="BA65">
        <v>1.4193953999999998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1175.4327054052019</v>
      </c>
      <c r="DN65">
        <v>39.277357889942614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480.05094098017202</v>
      </c>
      <c r="L66">
        <v>13.692344026344957</v>
      </c>
      <c r="M66">
        <v>64.940696266386638</v>
      </c>
      <c r="N66">
        <v>53.200523742032281</v>
      </c>
      <c r="O66">
        <v>74.751074286224707</v>
      </c>
      <c r="P66">
        <v>25.925876908785366</v>
      </c>
      <c r="Q66">
        <v>9.2079008087294643</v>
      </c>
      <c r="R66">
        <v>19.210828821283947</v>
      </c>
      <c r="S66">
        <v>11.882076320295834</v>
      </c>
      <c r="T66">
        <v>0.72899999999999998</v>
      </c>
      <c r="U66">
        <v>62.112069571563381</v>
      </c>
      <c r="V66">
        <v>9.1047949640287769</v>
      </c>
      <c r="W66">
        <v>19.321938639225241</v>
      </c>
      <c r="X66">
        <v>64.787941323206979</v>
      </c>
      <c r="Y66">
        <v>0</v>
      </c>
      <c r="Z66">
        <v>2.8783097999999994</v>
      </c>
      <c r="AA66">
        <v>0</v>
      </c>
      <c r="AB66">
        <v>19.470258505283528</v>
      </c>
      <c r="AC66">
        <v>14.124610071557477</v>
      </c>
      <c r="AD66">
        <v>8.8493834659492023</v>
      </c>
      <c r="AE66">
        <v>24.008369573977426</v>
      </c>
      <c r="AF66">
        <v>4.3369207188125616</v>
      </c>
      <c r="AG66">
        <v>28.363445075619257</v>
      </c>
      <c r="AH66">
        <v>59.661325800999997</v>
      </c>
      <c r="AI66">
        <v>7.4241138371855353</v>
      </c>
      <c r="AJ66">
        <v>0</v>
      </c>
      <c r="AK66">
        <v>27.085108642617918</v>
      </c>
      <c r="AL66">
        <v>63.370389999999993</v>
      </c>
      <c r="AM66">
        <v>0</v>
      </c>
      <c r="AN66">
        <v>0</v>
      </c>
      <c r="AO66">
        <v>0</v>
      </c>
      <c r="AP66">
        <v>3.3758042327007733</v>
      </c>
      <c r="AQ66">
        <v>0</v>
      </c>
      <c r="AR66">
        <v>20.365799999999997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1.9660121999999998</v>
      </c>
      <c r="AZ66">
        <v>2.1862070999999998</v>
      </c>
      <c r="BA66">
        <v>1.4193953999999998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1175.4327054052019</v>
      </c>
      <c r="DN66">
        <v>39.277357889942614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513.65999908176423</v>
      </c>
      <c r="L67">
        <v>13.692344026344957</v>
      </c>
      <c r="M67">
        <v>64.940696266386638</v>
      </c>
      <c r="N67">
        <v>53.200523742032281</v>
      </c>
      <c r="O67">
        <v>74.751074286224707</v>
      </c>
      <c r="P67">
        <v>25.925876908785366</v>
      </c>
      <c r="Q67">
        <v>9.2079008087294643</v>
      </c>
      <c r="R67">
        <v>19.210828821283947</v>
      </c>
      <c r="S67">
        <v>11.882076320295834</v>
      </c>
      <c r="T67">
        <v>0.72899999999999998</v>
      </c>
      <c r="U67">
        <v>62.112069571563381</v>
      </c>
      <c r="V67">
        <v>9.1047949640287769</v>
      </c>
      <c r="W67">
        <v>18.662280392087641</v>
      </c>
      <c r="X67">
        <v>64.787941323206979</v>
      </c>
      <c r="Y67">
        <v>0</v>
      </c>
      <c r="Z67">
        <v>2.8783097999999994</v>
      </c>
      <c r="AA67">
        <v>5.6562325886682769</v>
      </c>
      <c r="AB67">
        <v>19.470258505283528</v>
      </c>
      <c r="AC67">
        <v>14.124610071557477</v>
      </c>
      <c r="AD67">
        <v>8.8493834659492023</v>
      </c>
      <c r="AE67">
        <v>24.008369573977426</v>
      </c>
      <c r="AF67">
        <v>4.3369207188125616</v>
      </c>
      <c r="AG67">
        <v>28.363445075619257</v>
      </c>
      <c r="AH67">
        <v>59.661325800999997</v>
      </c>
      <c r="AI67">
        <v>7.4241138371855353</v>
      </c>
      <c r="AJ67">
        <v>0</v>
      </c>
      <c r="AK67">
        <v>27.085108642617918</v>
      </c>
      <c r="AL67">
        <v>63.370389999999993</v>
      </c>
      <c r="AM67">
        <v>0</v>
      </c>
      <c r="AN67">
        <v>0</v>
      </c>
      <c r="AO67">
        <v>0</v>
      </c>
      <c r="AP67">
        <v>3.3758042327007733</v>
      </c>
      <c r="AQ67">
        <v>0</v>
      </c>
      <c r="AR67">
        <v>20.365799999999997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1.9660121999999998</v>
      </c>
      <c r="AZ67">
        <v>2.1862070999999998</v>
      </c>
      <c r="BA67">
        <v>1.4193953999999998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1212.7912401348947</v>
      </c>
      <c r="DN67">
        <v>40.524455603372552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513.65999908176423</v>
      </c>
      <c r="L68">
        <v>13.692344026344957</v>
      </c>
      <c r="M68">
        <v>64.940696266386638</v>
      </c>
      <c r="N68">
        <v>53.200523742032281</v>
      </c>
      <c r="O68">
        <v>74.751074286224707</v>
      </c>
      <c r="P68">
        <v>25.925876908785366</v>
      </c>
      <c r="Q68">
        <v>9.2079008087294643</v>
      </c>
      <c r="R68">
        <v>19.210828821283947</v>
      </c>
      <c r="S68">
        <v>11.882076320295834</v>
      </c>
      <c r="T68">
        <v>0.72899999999999998</v>
      </c>
      <c r="U68">
        <v>62.112069571563381</v>
      </c>
      <c r="V68">
        <v>9.1047949640287769</v>
      </c>
      <c r="W68">
        <v>18.662280392087641</v>
      </c>
      <c r="X68">
        <v>64.787941323206979</v>
      </c>
      <c r="Y68">
        <v>0</v>
      </c>
      <c r="Z68">
        <v>2.8783097999999994</v>
      </c>
      <c r="AA68">
        <v>6.1711926599310818</v>
      </c>
      <c r="AB68">
        <v>19.470258505283528</v>
      </c>
      <c r="AC68">
        <v>14.124610071557477</v>
      </c>
      <c r="AD68">
        <v>8.8493834659492023</v>
      </c>
      <c r="AE68">
        <v>24.008369573977426</v>
      </c>
      <c r="AF68">
        <v>4.3369207188125616</v>
      </c>
      <c r="AG68">
        <v>28.363445075619257</v>
      </c>
      <c r="AH68">
        <v>59.661325800999997</v>
      </c>
      <c r="AI68">
        <v>7.4241138371855353</v>
      </c>
      <c r="AJ68">
        <v>0</v>
      </c>
      <c r="AK68">
        <v>27.085108642617918</v>
      </c>
      <c r="AL68">
        <v>63.370389999999993</v>
      </c>
      <c r="AM68">
        <v>2.5541054877069378</v>
      </c>
      <c r="AN68">
        <v>0</v>
      </c>
      <c r="AO68">
        <v>0</v>
      </c>
      <c r="AP68">
        <v>3.3758042327007733</v>
      </c>
      <c r="AQ68">
        <v>0</v>
      </c>
      <c r="AR68">
        <v>20.365799999999997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1.9660121999999998</v>
      </c>
      <c r="AZ68">
        <v>2.1862070999999998</v>
      </c>
      <c r="BA68">
        <v>1.4193953999999998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1215.7611634446778</v>
      </c>
      <c r="DN68">
        <v>40.623597852559264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513.65999908176423</v>
      </c>
      <c r="L69">
        <v>13.692344026344957</v>
      </c>
      <c r="M69">
        <v>64.940696266386638</v>
      </c>
      <c r="N69">
        <v>53.200523742032281</v>
      </c>
      <c r="O69">
        <v>74.751074286224707</v>
      </c>
      <c r="P69">
        <v>25.925876908785366</v>
      </c>
      <c r="Q69">
        <v>9.2079008087294643</v>
      </c>
      <c r="R69">
        <v>19.210828821283947</v>
      </c>
      <c r="S69">
        <v>11.882076320295834</v>
      </c>
      <c r="T69">
        <v>0.72899999999999998</v>
      </c>
      <c r="U69">
        <v>62.112069571563381</v>
      </c>
      <c r="V69">
        <v>9.1047949640287769</v>
      </c>
      <c r="W69">
        <v>18.662280392087641</v>
      </c>
      <c r="X69">
        <v>64.787941323206979</v>
      </c>
      <c r="Y69">
        <v>0</v>
      </c>
      <c r="Z69">
        <v>2.8783097999999994</v>
      </c>
      <c r="AA69">
        <v>11.104260296772079</v>
      </c>
      <c r="AB69">
        <v>19.470258505283528</v>
      </c>
      <c r="AC69">
        <v>14.124610071557477</v>
      </c>
      <c r="AD69">
        <v>8.8493834659492023</v>
      </c>
      <c r="AE69">
        <v>24.008369573977426</v>
      </c>
      <c r="AF69">
        <v>5.9271258247520437</v>
      </c>
      <c r="AG69">
        <v>28.363445075619257</v>
      </c>
      <c r="AH69">
        <v>59.661325800999997</v>
      </c>
      <c r="AI69">
        <v>7.4241138371855353</v>
      </c>
      <c r="AJ69">
        <v>0</v>
      </c>
      <c r="AK69">
        <v>27.085108642617918</v>
      </c>
      <c r="AL69">
        <v>63.370389999999993</v>
      </c>
      <c r="AM69">
        <v>5.1082109754138747</v>
      </c>
      <c r="AN69">
        <v>0</v>
      </c>
      <c r="AO69">
        <v>0</v>
      </c>
      <c r="AP69">
        <v>3.3758042327007733</v>
      </c>
      <c r="AQ69">
        <v>0</v>
      </c>
      <c r="AR69">
        <v>20.365799999999997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1.9660121999999998</v>
      </c>
      <c r="AZ69">
        <v>2.1862070999999998</v>
      </c>
      <c r="BA69">
        <v>1.4193953999999998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1224.5452305199315</v>
      </c>
      <c r="DN69">
        <v>40.916909007793073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513.65999908176423</v>
      </c>
      <c r="L70">
        <v>13.692344026344957</v>
      </c>
      <c r="M70">
        <v>64.940696266386638</v>
      </c>
      <c r="N70">
        <v>53.200523742032281</v>
      </c>
      <c r="O70">
        <v>74.751074286224707</v>
      </c>
      <c r="P70">
        <v>25.925876908785366</v>
      </c>
      <c r="Q70">
        <v>9.2079008087294643</v>
      </c>
      <c r="R70">
        <v>19.210828821283947</v>
      </c>
      <c r="S70">
        <v>11.882076320295834</v>
      </c>
      <c r="T70">
        <v>0.72899999999999998</v>
      </c>
      <c r="U70">
        <v>62.112069571563381</v>
      </c>
      <c r="V70">
        <v>9.1047949640287769</v>
      </c>
      <c r="W70">
        <v>18.662280392087641</v>
      </c>
      <c r="X70">
        <v>64.787941323206979</v>
      </c>
      <c r="Y70">
        <v>0</v>
      </c>
      <c r="Z70">
        <v>5.7566195999999987</v>
      </c>
      <c r="AA70">
        <v>16.135878243746923</v>
      </c>
      <c r="AB70">
        <v>19.470258505283528</v>
      </c>
      <c r="AC70">
        <v>14.124610071557477</v>
      </c>
      <c r="AD70">
        <v>8.8493834659492023</v>
      </c>
      <c r="AE70">
        <v>24.008369573977426</v>
      </c>
      <c r="AF70">
        <v>5.9271258247520437</v>
      </c>
      <c r="AG70">
        <v>28.363445075619257</v>
      </c>
      <c r="AH70">
        <v>59.661325800999997</v>
      </c>
      <c r="AI70">
        <v>7.4241138371855353</v>
      </c>
      <c r="AJ70">
        <v>0</v>
      </c>
      <c r="AK70">
        <v>27.085108642617918</v>
      </c>
      <c r="AL70">
        <v>63.370389999999993</v>
      </c>
      <c r="AM70">
        <v>5.4822973585291326</v>
      </c>
      <c r="AN70">
        <v>0</v>
      </c>
      <c r="AO70">
        <v>0</v>
      </c>
      <c r="AP70">
        <v>3.3758042327007733</v>
      </c>
      <c r="AQ70">
        <v>0</v>
      </c>
      <c r="AR70">
        <v>20.365799999999997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1.9660121999999998</v>
      </c>
      <c r="AZ70">
        <v>2.1862070999999998</v>
      </c>
      <c r="BA70">
        <v>1.4193953999999998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1232.5615576536463</v>
      </c>
      <c r="DN70">
        <v>41.184596004168348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513.65999908176423</v>
      </c>
      <c r="L71">
        <v>13.692344026344957</v>
      </c>
      <c r="M71">
        <v>64.940696266386638</v>
      </c>
      <c r="N71">
        <v>53.200523742032281</v>
      </c>
      <c r="O71">
        <v>74.751074286224707</v>
      </c>
      <c r="P71">
        <v>25.925876908785366</v>
      </c>
      <c r="Q71">
        <v>9.2079008087294643</v>
      </c>
      <c r="R71">
        <v>19.210828821283947</v>
      </c>
      <c r="S71">
        <v>11.882076320295834</v>
      </c>
      <c r="T71">
        <v>0.72899999999999998</v>
      </c>
      <c r="U71">
        <v>62.112069571563381</v>
      </c>
      <c r="V71">
        <v>9.1047949640287769</v>
      </c>
      <c r="W71">
        <v>18.662280392087641</v>
      </c>
      <c r="X71">
        <v>64.787941323206979</v>
      </c>
      <c r="Y71">
        <v>0</v>
      </c>
      <c r="Z71">
        <v>5.7566195999999987</v>
      </c>
      <c r="AA71">
        <v>18.513577979793244</v>
      </c>
      <c r="AB71">
        <v>19.470258505283528</v>
      </c>
      <c r="AC71">
        <v>14.124610071557477</v>
      </c>
      <c r="AD71">
        <v>8.8493834659492023</v>
      </c>
      <c r="AE71">
        <v>24.008369573977426</v>
      </c>
      <c r="AF71">
        <v>5.9271258247520437</v>
      </c>
      <c r="AG71">
        <v>28.363445075619257</v>
      </c>
      <c r="AH71">
        <v>52.629812725599997</v>
      </c>
      <c r="AI71">
        <v>7.4241138371855353</v>
      </c>
      <c r="AJ71">
        <v>0</v>
      </c>
      <c r="AK71">
        <v>27.085108642617918</v>
      </c>
      <c r="AL71">
        <v>63.370389999999993</v>
      </c>
      <c r="AM71">
        <v>7.6468373571991748</v>
      </c>
      <c r="AN71">
        <v>0</v>
      </c>
      <c r="AO71">
        <v>0</v>
      </c>
      <c r="AP71">
        <v>3.3758042327007733</v>
      </c>
      <c r="AQ71">
        <v>0</v>
      </c>
      <c r="AR71">
        <v>21.335599999999992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1.9660121999999998</v>
      </c>
      <c r="AZ71">
        <v>2.1862070999999998</v>
      </c>
      <c r="BA71">
        <v>1.2524076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1230.9295147149733</v>
      </c>
      <c r="DN71">
        <v>41.130177802157498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513.65999908176423</v>
      </c>
      <c r="L72">
        <v>13.692344026344957</v>
      </c>
      <c r="M72">
        <v>64.940696266386638</v>
      </c>
      <c r="N72">
        <v>53.200523742032281</v>
      </c>
      <c r="O72">
        <v>74.751074286224707</v>
      </c>
      <c r="P72">
        <v>25.925876908785366</v>
      </c>
      <c r="Q72">
        <v>9.2079008087294643</v>
      </c>
      <c r="R72">
        <v>19.210828821283947</v>
      </c>
      <c r="S72">
        <v>11.882076320295834</v>
      </c>
      <c r="T72">
        <v>0.72899999999999998</v>
      </c>
      <c r="U72">
        <v>62.112069571563381</v>
      </c>
      <c r="V72">
        <v>9.1047949640287769</v>
      </c>
      <c r="W72">
        <v>18.662280392087641</v>
      </c>
      <c r="X72">
        <v>64.787941323206979</v>
      </c>
      <c r="Y72">
        <v>0</v>
      </c>
      <c r="Z72">
        <v>5.7566195999999987</v>
      </c>
      <c r="AA72">
        <v>18.513577979793244</v>
      </c>
      <c r="AB72">
        <v>19.470258505283528</v>
      </c>
      <c r="AC72">
        <v>14.124610071557477</v>
      </c>
      <c r="AD72">
        <v>8.8493834659492023</v>
      </c>
      <c r="AE72">
        <v>24.008369573977426</v>
      </c>
      <c r="AF72">
        <v>5.9271258247520437</v>
      </c>
      <c r="AG72">
        <v>28.363445075619257</v>
      </c>
      <c r="AH72">
        <v>46.876755986500001</v>
      </c>
      <c r="AI72">
        <v>7.4241138371855353</v>
      </c>
      <c r="AJ72">
        <v>0</v>
      </c>
      <c r="AK72">
        <v>27.085108642617918</v>
      </c>
      <c r="AL72">
        <v>63.370389999999993</v>
      </c>
      <c r="AM72">
        <v>7.6468373571991748</v>
      </c>
      <c r="AN72">
        <v>0</v>
      </c>
      <c r="AO72">
        <v>0</v>
      </c>
      <c r="AP72">
        <v>3.3758042327007733</v>
      </c>
      <c r="AQ72">
        <v>0</v>
      </c>
      <c r="AR72">
        <v>21.335599999999992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1.9660121999999998</v>
      </c>
      <c r="AZ72">
        <v>2.1862070999999998</v>
      </c>
      <c r="BA72">
        <v>1.1144609999999999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1225.2287911206731</v>
      </c>
      <c r="DN72">
        <v>40.939898057357496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508.68966332023007</v>
      </c>
      <c r="L73">
        <v>13.692344026344957</v>
      </c>
      <c r="M73">
        <v>64.940696266386638</v>
      </c>
      <c r="N73">
        <v>53.200523742032281</v>
      </c>
      <c r="O73">
        <v>74.751074286224707</v>
      </c>
      <c r="P73">
        <v>25.925876908785366</v>
      </c>
      <c r="Q73">
        <v>9.2079008087294643</v>
      </c>
      <c r="R73">
        <v>19.210828821283947</v>
      </c>
      <c r="S73">
        <v>11.882076320295834</v>
      </c>
      <c r="T73">
        <v>0.72899999999999998</v>
      </c>
      <c r="U73">
        <v>62.112069571563381</v>
      </c>
      <c r="V73">
        <v>9.1047949640287769</v>
      </c>
      <c r="W73">
        <v>18.129072380885141</v>
      </c>
      <c r="X73">
        <v>64.787941323206979</v>
      </c>
      <c r="Y73">
        <v>0</v>
      </c>
      <c r="Z73">
        <v>2.8783097999999994</v>
      </c>
      <c r="AA73">
        <v>18.513577979793244</v>
      </c>
      <c r="AB73">
        <v>19.470258505283528</v>
      </c>
      <c r="AC73">
        <v>14.124610071557477</v>
      </c>
      <c r="AD73">
        <v>13.243365895612012</v>
      </c>
      <c r="AE73">
        <v>24.008369573977426</v>
      </c>
      <c r="AF73">
        <v>5.9271258247520437</v>
      </c>
      <c r="AG73">
        <v>28.363445075619257</v>
      </c>
      <c r="AH73">
        <v>46.876755986500001</v>
      </c>
      <c r="AI73">
        <v>1.7322931824790355</v>
      </c>
      <c r="AJ73">
        <v>0</v>
      </c>
      <c r="AK73">
        <v>27.085108642617918</v>
      </c>
      <c r="AL73">
        <v>63.370389999999993</v>
      </c>
      <c r="AM73">
        <v>7.6468373571991748</v>
      </c>
      <c r="AN73">
        <v>0</v>
      </c>
      <c r="AO73">
        <v>0</v>
      </c>
      <c r="AP73">
        <v>3.3758042327007733</v>
      </c>
      <c r="AQ73">
        <v>6.0930580928380751</v>
      </c>
      <c r="AR73">
        <v>20.365799999999997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1.9660121999999998</v>
      </c>
      <c r="AZ73">
        <v>2.1862070999999998</v>
      </c>
      <c r="BA73">
        <v>1.1144609999999999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1220.8195237629704</v>
      </c>
      <c r="DN73">
        <v>40.79273171011809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499.73371879492322</v>
      </c>
      <c r="L74">
        <v>13.692344026344957</v>
      </c>
      <c r="M74">
        <v>64.940696266386638</v>
      </c>
      <c r="N74">
        <v>53.200523742032281</v>
      </c>
      <c r="O74">
        <v>74.751074286224707</v>
      </c>
      <c r="P74">
        <v>25.925876908785366</v>
      </c>
      <c r="Q74">
        <v>9.2079008087294643</v>
      </c>
      <c r="R74">
        <v>19.210828821283947</v>
      </c>
      <c r="S74">
        <v>11.882076320295834</v>
      </c>
      <c r="T74">
        <v>0.72899999999999998</v>
      </c>
      <c r="U74">
        <v>62.112069571563381</v>
      </c>
      <c r="V74">
        <v>9.1047949640287769</v>
      </c>
      <c r="W74">
        <v>18.129072380885141</v>
      </c>
      <c r="X74">
        <v>64.787941323206979</v>
      </c>
      <c r="Y74">
        <v>0</v>
      </c>
      <c r="Z74">
        <v>2.8783097999999994</v>
      </c>
      <c r="AA74">
        <v>18.513577979793244</v>
      </c>
      <c r="AB74">
        <v>19.470258505283528</v>
      </c>
      <c r="AC74">
        <v>14.124610071557477</v>
      </c>
      <c r="AD74">
        <v>13.243365895612012</v>
      </c>
      <c r="AE74">
        <v>24.008369573977426</v>
      </c>
      <c r="AF74">
        <v>5.9271258247520437</v>
      </c>
      <c r="AG74">
        <v>28.363445075619257</v>
      </c>
      <c r="AH74">
        <v>46.876755986500001</v>
      </c>
      <c r="AI74">
        <v>1.7322931824790355</v>
      </c>
      <c r="AJ74">
        <v>0</v>
      </c>
      <c r="AK74">
        <v>27.085108642617918</v>
      </c>
      <c r="AL74">
        <v>63.370389999999993</v>
      </c>
      <c r="AM74">
        <v>7.6468373571991748</v>
      </c>
      <c r="AN74">
        <v>0</v>
      </c>
      <c r="AO74">
        <v>0</v>
      </c>
      <c r="AP74">
        <v>3.3758042327007733</v>
      </c>
      <c r="AQ74">
        <v>6.0930580928380751</v>
      </c>
      <c r="AR74">
        <v>20.365799999999997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1.9660121999999998</v>
      </c>
      <c r="AZ74">
        <v>2.1862070999999998</v>
      </c>
      <c r="BA74">
        <v>1.1144609999999999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1212.1528562458309</v>
      </c>
      <c r="DN74">
        <v>40.503454701950744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463.60476688399575</v>
      </c>
      <c r="L75">
        <v>12.05869472565451</v>
      </c>
      <c r="M75">
        <v>64.940696266386638</v>
      </c>
      <c r="N75">
        <v>53.200523742032281</v>
      </c>
      <c r="O75">
        <v>74.751074286224707</v>
      </c>
      <c r="P75">
        <v>25.925876908785366</v>
      </c>
      <c r="Q75">
        <v>6.4112806815664403</v>
      </c>
      <c r="R75">
        <v>19.210828821283947</v>
      </c>
      <c r="S75">
        <v>8.2800829768058701</v>
      </c>
      <c r="T75">
        <v>0.72899999999999998</v>
      </c>
      <c r="U75">
        <v>62.112069571563381</v>
      </c>
      <c r="V75">
        <v>9.1047949640287769</v>
      </c>
      <c r="W75">
        <v>18.129072380885141</v>
      </c>
      <c r="X75">
        <v>64.787941323206979</v>
      </c>
      <c r="Y75">
        <v>0</v>
      </c>
      <c r="Z75">
        <v>2.8783097999999994</v>
      </c>
      <c r="AA75">
        <v>17.35040671370637</v>
      </c>
      <c r="AB75">
        <v>19.470258505283528</v>
      </c>
      <c r="AC75">
        <v>14.124610071557477</v>
      </c>
      <c r="AD75">
        <v>13.243365895612012</v>
      </c>
      <c r="AE75">
        <v>24.008369573977426</v>
      </c>
      <c r="AF75">
        <v>5.9271258247520437</v>
      </c>
      <c r="AG75">
        <v>28.363445075619257</v>
      </c>
      <c r="AH75">
        <v>46.876755986500001</v>
      </c>
      <c r="AI75">
        <v>1.7322931824790355</v>
      </c>
      <c r="AJ75">
        <v>0</v>
      </c>
      <c r="AK75">
        <v>27.085108642617918</v>
      </c>
      <c r="AL75">
        <v>61.983349999999994</v>
      </c>
      <c r="AM75">
        <v>7.6468373571991748</v>
      </c>
      <c r="AN75">
        <v>0</v>
      </c>
      <c r="AO75">
        <v>0</v>
      </c>
      <c r="AP75">
        <v>3.3758042327007733</v>
      </c>
      <c r="AQ75">
        <v>12.186116892263495</v>
      </c>
      <c r="AR75">
        <v>20.365799999999997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1.9660121999999998</v>
      </c>
      <c r="AZ75">
        <v>1.7666324999999998</v>
      </c>
      <c r="BA75">
        <v>1.1144609999999999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1172.4396965202959</v>
      </c>
      <c r="DN75">
        <v>39.17867267855339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432.25896104542159</v>
      </c>
      <c r="L76">
        <v>11.642444406981276</v>
      </c>
      <c r="M76">
        <v>64.940696266386638</v>
      </c>
      <c r="N76">
        <v>53.200523742032281</v>
      </c>
      <c r="O76">
        <v>74.751074286224707</v>
      </c>
      <c r="P76">
        <v>25.925876908785366</v>
      </c>
      <c r="Q76">
        <v>6.4112806815664403</v>
      </c>
      <c r="R76">
        <v>19.210828821283947</v>
      </c>
      <c r="S76">
        <v>8.2800829768058701</v>
      </c>
      <c r="T76">
        <v>0.72899999999999998</v>
      </c>
      <c r="U76">
        <v>62.112069571563381</v>
      </c>
      <c r="V76">
        <v>9.1047949640287769</v>
      </c>
      <c r="W76">
        <v>18.129072380885141</v>
      </c>
      <c r="X76">
        <v>64.787941323206979</v>
      </c>
      <c r="Y76">
        <v>0</v>
      </c>
      <c r="Z76">
        <v>2.8783097999999994</v>
      </c>
      <c r="AA76">
        <v>17.35040671370637</v>
      </c>
      <c r="AB76">
        <v>19.470258505283528</v>
      </c>
      <c r="AC76">
        <v>14.124610071557477</v>
      </c>
      <c r="AD76">
        <v>13.243365895612012</v>
      </c>
      <c r="AE76">
        <v>24.008369573977426</v>
      </c>
      <c r="AF76">
        <v>5.9271258247520437</v>
      </c>
      <c r="AG76">
        <v>28.363445075619257</v>
      </c>
      <c r="AH76">
        <v>46.876755986500001</v>
      </c>
      <c r="AI76">
        <v>1.7322931824790355</v>
      </c>
      <c r="AJ76">
        <v>0</v>
      </c>
      <c r="AK76">
        <v>27.085108642617918</v>
      </c>
      <c r="AL76">
        <v>61.983349999999994</v>
      </c>
      <c r="AM76">
        <v>7.6468373571991748</v>
      </c>
      <c r="AN76">
        <v>0</v>
      </c>
      <c r="AO76">
        <v>0</v>
      </c>
      <c r="AP76">
        <v>3.3758042327007733</v>
      </c>
      <c r="AQ76">
        <v>12.186116892263495</v>
      </c>
      <c r="AR76">
        <v>20.365799999999997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1.9660121999999998</v>
      </c>
      <c r="AZ76">
        <v>1.7666324999999998</v>
      </c>
      <c r="BA76">
        <v>1.1144609999999999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1141.7035547769276</v>
      </c>
      <c r="DN76">
        <v>38.152758264674254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394.94252552330954</v>
      </c>
      <c r="L77">
        <v>10.601818610298205</v>
      </c>
      <c r="M77">
        <v>64.940696266386638</v>
      </c>
      <c r="N77">
        <v>53.200523742032281</v>
      </c>
      <c r="O77">
        <v>74.751074286224707</v>
      </c>
      <c r="P77">
        <v>27.384773934992548</v>
      </c>
      <c r="Q77">
        <v>6.4112806815664403</v>
      </c>
      <c r="R77">
        <v>19.210828821283947</v>
      </c>
      <c r="S77">
        <v>8.2800829768058701</v>
      </c>
      <c r="T77">
        <v>0.72899999999999998</v>
      </c>
      <c r="U77">
        <v>62.112069571563381</v>
      </c>
      <c r="V77">
        <v>9.1047949640287769</v>
      </c>
      <c r="W77">
        <v>18.129072380885141</v>
      </c>
      <c r="X77">
        <v>64.787941323206979</v>
      </c>
      <c r="Y77">
        <v>0</v>
      </c>
      <c r="Z77">
        <v>2.8783097999999994</v>
      </c>
      <c r="AA77">
        <v>18.513577979793244</v>
      </c>
      <c r="AB77">
        <v>19.470258505283528</v>
      </c>
      <c r="AC77">
        <v>14.124610071557477</v>
      </c>
      <c r="AD77">
        <v>13.274074968323275</v>
      </c>
      <c r="AE77">
        <v>24.008369573977426</v>
      </c>
      <c r="AF77">
        <v>5.9271258247520437</v>
      </c>
      <c r="AG77">
        <v>28.363445075619257</v>
      </c>
      <c r="AH77">
        <v>47.473369201499999</v>
      </c>
      <c r="AI77">
        <v>3.0933804190120529</v>
      </c>
      <c r="AJ77">
        <v>0</v>
      </c>
      <c r="AK77">
        <v>27.085108642617918</v>
      </c>
      <c r="AL77">
        <v>61.983349999999994</v>
      </c>
      <c r="AM77">
        <v>7.6468373571991748</v>
      </c>
      <c r="AN77">
        <v>0</v>
      </c>
      <c r="AO77">
        <v>0</v>
      </c>
      <c r="AP77">
        <v>3.3758042327007733</v>
      </c>
      <c r="AQ77">
        <v>18.279174985101573</v>
      </c>
      <c r="AR77">
        <v>20.365799999999997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1.9660121999999998</v>
      </c>
      <c r="AZ77">
        <v>2.1862070999999998</v>
      </c>
      <c r="BA77">
        <v>1.1289815999999999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1115.3632851300258</v>
      </c>
      <c r="DN77">
        <v>37.273597702157204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369.56734936827343</v>
      </c>
      <c r="L78">
        <v>11.954593413894049</v>
      </c>
      <c r="M78">
        <v>64.940696266386638</v>
      </c>
      <c r="N78">
        <v>53.200523742032281</v>
      </c>
      <c r="O78">
        <v>74.751074286224707</v>
      </c>
      <c r="P78">
        <v>27.415867895180273</v>
      </c>
      <c r="Q78">
        <v>6.4112806815664403</v>
      </c>
      <c r="R78">
        <v>19.210828821283947</v>
      </c>
      <c r="S78">
        <v>8.2800829768058701</v>
      </c>
      <c r="T78">
        <v>0.72899999999999998</v>
      </c>
      <c r="U78">
        <v>62.112069571563381</v>
      </c>
      <c r="V78">
        <v>9.1047949640287769</v>
      </c>
      <c r="W78">
        <v>18.129072380885141</v>
      </c>
      <c r="X78">
        <v>64.787941323206979</v>
      </c>
      <c r="Y78">
        <v>0</v>
      </c>
      <c r="Z78">
        <v>2.8783097999999994</v>
      </c>
      <c r="AA78">
        <v>18.513577979793244</v>
      </c>
      <c r="AB78">
        <v>19.470258505283528</v>
      </c>
      <c r="AC78">
        <v>14.124610071557477</v>
      </c>
      <c r="AD78">
        <v>17.698766931898401</v>
      </c>
      <c r="AE78">
        <v>24.008369573977426</v>
      </c>
      <c r="AF78">
        <v>5.9271258247520437</v>
      </c>
      <c r="AG78">
        <v>28.363445075619257</v>
      </c>
      <c r="AH78">
        <v>57.530563950199998</v>
      </c>
      <c r="AI78">
        <v>4.9494087628144632</v>
      </c>
      <c r="AJ78">
        <v>0</v>
      </c>
      <c r="AK78">
        <v>27.085108642617918</v>
      </c>
      <c r="AL78">
        <v>61.983349999999994</v>
      </c>
      <c r="AM78">
        <v>7.6468373571991748</v>
      </c>
      <c r="AN78">
        <v>0</v>
      </c>
      <c r="AO78">
        <v>0</v>
      </c>
      <c r="AP78">
        <v>3.3758042327007733</v>
      </c>
      <c r="AQ78">
        <v>18.279174985101573</v>
      </c>
      <c r="AR78">
        <v>20.365799999999997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1.9660121999999998</v>
      </c>
      <c r="AZ78">
        <v>2.1862070999999998</v>
      </c>
      <c r="BA78">
        <v>1.3685742000000001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1108.1889511530237</v>
      </c>
      <c r="DN78">
        <v>37.034131943984455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386.07531948167423</v>
      </c>
      <c r="L79">
        <v>13.679035920906529</v>
      </c>
      <c r="M79">
        <v>64.940696266386638</v>
      </c>
      <c r="N79">
        <v>53.200523742032281</v>
      </c>
      <c r="O79">
        <v>74.751074286224707</v>
      </c>
      <c r="P79">
        <v>27.415867895180273</v>
      </c>
      <c r="Q79">
        <v>9.2079008087294643</v>
      </c>
      <c r="R79">
        <v>19.210828821283947</v>
      </c>
      <c r="S79">
        <v>10.654534746580676</v>
      </c>
      <c r="T79">
        <v>0.72899999999999998</v>
      </c>
      <c r="U79">
        <v>62.112069571563381</v>
      </c>
      <c r="V79">
        <v>9.1047949640287769</v>
      </c>
      <c r="W79">
        <v>18.129072380885141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14.853027212397448</v>
      </c>
      <c r="AD79">
        <v>17.698766931898401</v>
      </c>
      <c r="AE79">
        <v>24.008369573977426</v>
      </c>
      <c r="AF79">
        <v>6.2885355336635582</v>
      </c>
      <c r="AG79">
        <v>28.363445075619257</v>
      </c>
      <c r="AH79">
        <v>63.155774754599996</v>
      </c>
      <c r="AI79">
        <v>24.190236743056865</v>
      </c>
      <c r="AJ79">
        <v>0</v>
      </c>
      <c r="AK79">
        <v>27.085108642617918</v>
      </c>
      <c r="AL79">
        <v>61.983349999999994</v>
      </c>
      <c r="AM79">
        <v>5.1082109754138747</v>
      </c>
      <c r="AN79">
        <v>0</v>
      </c>
      <c r="AO79">
        <v>0</v>
      </c>
      <c r="AP79">
        <v>3.3758042327007733</v>
      </c>
      <c r="AQ79">
        <v>18.279174985101573</v>
      </c>
      <c r="AR79">
        <v>20.365799999999997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2.1862070999999998</v>
      </c>
      <c r="BA79">
        <v>1.4811083999999999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1159.2235752650386</v>
      </c>
      <c r="DN79">
        <v>38.737046701929401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387.56797690255877</v>
      </c>
      <c r="L80">
        <v>13.692344026344957</v>
      </c>
      <c r="M80">
        <v>64.940696266386638</v>
      </c>
      <c r="N80">
        <v>53.200523742032281</v>
      </c>
      <c r="O80">
        <v>74.751074286224707</v>
      </c>
      <c r="P80">
        <v>27.415867895180273</v>
      </c>
      <c r="Q80">
        <v>9.2079008087294643</v>
      </c>
      <c r="R80">
        <v>19.210828821283947</v>
      </c>
      <c r="S80">
        <v>11.882076320295834</v>
      </c>
      <c r="T80">
        <v>0.72899999999999998</v>
      </c>
      <c r="U80">
        <v>62.112069571563381</v>
      </c>
      <c r="V80">
        <v>9.1047949640287769</v>
      </c>
      <c r="W80">
        <v>18.129072380885141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14.853027212397448</v>
      </c>
      <c r="AD80">
        <v>17.698766931898401</v>
      </c>
      <c r="AE80">
        <v>24.008369573977426</v>
      </c>
      <c r="AF80">
        <v>6.2885355336635582</v>
      </c>
      <c r="AG80">
        <v>28.363445075619257</v>
      </c>
      <c r="AH80">
        <v>63.155774754599996</v>
      </c>
      <c r="AI80">
        <v>31.785104724048423</v>
      </c>
      <c r="AJ80">
        <v>0</v>
      </c>
      <c r="AK80">
        <v>27.085108642617918</v>
      </c>
      <c r="AL80">
        <v>61.983349999999994</v>
      </c>
      <c r="AM80">
        <v>5.1082109754138747</v>
      </c>
      <c r="AN80">
        <v>0</v>
      </c>
      <c r="AO80">
        <v>0</v>
      </c>
      <c r="AP80">
        <v>3.3758042327007733</v>
      </c>
      <c r="AQ80">
        <v>18.279174985101573</v>
      </c>
      <c r="AR80">
        <v>20.365799999999997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2.1862070999999998</v>
      </c>
      <c r="BA80">
        <v>1.4811083999999999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1169.2186061756893</v>
      </c>
      <c r="DN80">
        <v>39.07039087230838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428.83249130291023</v>
      </c>
      <c r="L81">
        <v>13.692344026344957</v>
      </c>
      <c r="M81">
        <v>64.940696266386638</v>
      </c>
      <c r="N81">
        <v>53.200523742032281</v>
      </c>
      <c r="O81">
        <v>74.751074286224707</v>
      </c>
      <c r="P81">
        <v>27.415867895180273</v>
      </c>
      <c r="Q81">
        <v>9.2079008087294643</v>
      </c>
      <c r="R81">
        <v>19.210828821283947</v>
      </c>
      <c r="S81">
        <v>11.882076320295834</v>
      </c>
      <c r="T81">
        <v>0.72899999999999998</v>
      </c>
      <c r="U81">
        <v>62.112069571563381</v>
      </c>
      <c r="V81">
        <v>9.1047949640287769</v>
      </c>
      <c r="W81">
        <v>18.129072380885141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14.853027212397448</v>
      </c>
      <c r="AD81">
        <v>17.698766931898401</v>
      </c>
      <c r="AE81">
        <v>24.008369573977426</v>
      </c>
      <c r="AF81">
        <v>6.2885355336635582</v>
      </c>
      <c r="AG81">
        <v>28.363445075619257</v>
      </c>
      <c r="AH81">
        <v>63.155774754599996</v>
      </c>
      <c r="AI81">
        <v>31.785104724048423</v>
      </c>
      <c r="AJ81">
        <v>0</v>
      </c>
      <c r="AK81">
        <v>27.085108642617918</v>
      </c>
      <c r="AL81">
        <v>61.983349999999994</v>
      </c>
      <c r="AM81">
        <v>7.6468373571991748</v>
      </c>
      <c r="AN81">
        <v>0</v>
      </c>
      <c r="AO81">
        <v>0</v>
      </c>
      <c r="AP81">
        <v>3.3758042327007733</v>
      </c>
      <c r="AQ81">
        <v>18.279174985101573</v>
      </c>
      <c r="AR81">
        <v>20.365799999999997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2.1862070999999998</v>
      </c>
      <c r="BA81">
        <v>1.4811083999999999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1211.6069058288576</v>
      </c>
      <c r="DN81">
        <v>40.485232001276984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466.14892682502239</v>
      </c>
      <c r="L82">
        <v>13.692344026344957</v>
      </c>
      <c r="M82">
        <v>64.940696266386638</v>
      </c>
      <c r="N82">
        <v>53.200523742032281</v>
      </c>
      <c r="O82">
        <v>74.751074286224707</v>
      </c>
      <c r="P82">
        <v>27.415867895180273</v>
      </c>
      <c r="Q82">
        <v>9.2079008087294643</v>
      </c>
      <c r="R82">
        <v>19.210828821283947</v>
      </c>
      <c r="S82">
        <v>11.882076320295834</v>
      </c>
      <c r="T82">
        <v>0.72899999999999998</v>
      </c>
      <c r="U82">
        <v>62.112069571563381</v>
      </c>
      <c r="V82">
        <v>9.1047949640287769</v>
      </c>
      <c r="W82">
        <v>18.129072380885141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14.853027212397448</v>
      </c>
      <c r="AD82">
        <v>17.698766931898401</v>
      </c>
      <c r="AE82">
        <v>24.008369573977426</v>
      </c>
      <c r="AF82">
        <v>6.2885355336635582</v>
      </c>
      <c r="AG82">
        <v>28.363445075619257</v>
      </c>
      <c r="AH82">
        <v>63.155774754599996</v>
      </c>
      <c r="AI82">
        <v>31.785104724048423</v>
      </c>
      <c r="AJ82">
        <v>0</v>
      </c>
      <c r="AK82">
        <v>27.085108642617918</v>
      </c>
      <c r="AL82">
        <v>61.983349999999994</v>
      </c>
      <c r="AM82">
        <v>7.6468373571991748</v>
      </c>
      <c r="AN82">
        <v>0</v>
      </c>
      <c r="AO82">
        <v>0</v>
      </c>
      <c r="AP82">
        <v>3.3758042327007733</v>
      </c>
      <c r="AQ82">
        <v>18.279174985101573</v>
      </c>
      <c r="AR82">
        <v>20.365799999999997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2.1862070999999998</v>
      </c>
      <c r="BA82">
        <v>1.4811083999999999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1247.7180204836054</v>
      </c>
      <c r="DN82">
        <v>41.690552868641248</v>
      </c>
    </row>
    <row r="83" spans="1:118">
      <c r="A83" t="s">
        <v>125</v>
      </c>
      <c r="B83">
        <v>0</v>
      </c>
      <c r="C83">
        <v>0</v>
      </c>
      <c r="D83">
        <v>3.6465446733472047</v>
      </c>
      <c r="E83">
        <v>0</v>
      </c>
      <c r="F83">
        <v>0</v>
      </c>
      <c r="G83">
        <v>15.364215065596294</v>
      </c>
      <c r="H83">
        <v>0</v>
      </c>
      <c r="I83">
        <v>0</v>
      </c>
      <c r="J83">
        <v>9.7928776402967959</v>
      </c>
      <c r="K83">
        <v>488.53878813828959</v>
      </c>
      <c r="L83">
        <v>13.692344026344957</v>
      </c>
      <c r="M83">
        <v>64.940696266386638</v>
      </c>
      <c r="N83">
        <v>53.200523742032281</v>
      </c>
      <c r="O83">
        <v>74.751074286224707</v>
      </c>
      <c r="P83">
        <v>27.415867895180273</v>
      </c>
      <c r="Q83">
        <v>7.6988277559550822</v>
      </c>
      <c r="R83">
        <v>19.210828821283947</v>
      </c>
      <c r="S83">
        <v>11.882076320295834</v>
      </c>
      <c r="T83">
        <v>0.72899999999999998</v>
      </c>
      <c r="U83">
        <v>62.112069571563381</v>
      </c>
      <c r="V83">
        <v>9.1047949640287769</v>
      </c>
      <c r="W83">
        <v>18.129072380885141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14.853027212397448</v>
      </c>
      <c r="AD83">
        <v>17.698766931898401</v>
      </c>
      <c r="AE83">
        <v>24.008369573977426</v>
      </c>
      <c r="AF83">
        <v>6.2885355336635582</v>
      </c>
      <c r="AG83">
        <v>28.363445075619257</v>
      </c>
      <c r="AH83">
        <v>63.155774754599996</v>
      </c>
      <c r="AI83">
        <v>31.785104724048423</v>
      </c>
      <c r="AJ83">
        <v>0</v>
      </c>
      <c r="AK83">
        <v>27.085108642617918</v>
      </c>
      <c r="AL83">
        <v>61.983349999999994</v>
      </c>
      <c r="AM83">
        <v>7.6468373571991748</v>
      </c>
      <c r="AN83">
        <v>0</v>
      </c>
      <c r="AO83">
        <v>0</v>
      </c>
      <c r="AP83">
        <v>3.3758042327007733</v>
      </c>
      <c r="AQ83">
        <v>18.279174985101573</v>
      </c>
      <c r="AR83">
        <v>20.365799999999997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2.1862070999999998</v>
      </c>
      <c r="BA83">
        <v>1.4811083999999999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1295.7972578022975</v>
      </c>
      <c r="DN83">
        <v>43.295741189682445</v>
      </c>
    </row>
    <row r="84" spans="1:118">
      <c r="A84" t="s">
        <v>126</v>
      </c>
      <c r="B84">
        <v>0</v>
      </c>
      <c r="C84">
        <v>0</v>
      </c>
      <c r="D84">
        <v>3.6465446733472047</v>
      </c>
      <c r="E84">
        <v>0</v>
      </c>
      <c r="F84">
        <v>0</v>
      </c>
      <c r="G84">
        <v>16.445436782167032</v>
      </c>
      <c r="H84">
        <v>0</v>
      </c>
      <c r="I84">
        <v>0</v>
      </c>
      <c r="J84">
        <v>20.619883159408932</v>
      </c>
      <c r="K84">
        <v>513.65999908176423</v>
      </c>
      <c r="L84">
        <v>13.692344026344957</v>
      </c>
      <c r="M84">
        <v>64.940696266386638</v>
      </c>
      <c r="N84">
        <v>53.200523742032281</v>
      </c>
      <c r="O84">
        <v>74.751074286224707</v>
      </c>
      <c r="P84">
        <v>27.415867895180273</v>
      </c>
      <c r="Q84">
        <v>6.9059257174589339</v>
      </c>
      <c r="R84">
        <v>19.210828821283947</v>
      </c>
      <c r="S84">
        <v>11.882076320295834</v>
      </c>
      <c r="T84">
        <v>0.72899999999999998</v>
      </c>
      <c r="U84">
        <v>62.112069571563381</v>
      </c>
      <c r="V84">
        <v>9.1047949640287769</v>
      </c>
      <c r="W84">
        <v>18.129072380885141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14.853027212397448</v>
      </c>
      <c r="AD84">
        <v>17.698766931898401</v>
      </c>
      <c r="AE84">
        <v>24.008369573977426</v>
      </c>
      <c r="AF84">
        <v>6.2885355336635582</v>
      </c>
      <c r="AG84">
        <v>28.363445075619257</v>
      </c>
      <c r="AH84">
        <v>63.155774754599996</v>
      </c>
      <c r="AI84">
        <v>31.785104724048423</v>
      </c>
      <c r="AJ84">
        <v>0</v>
      </c>
      <c r="AK84">
        <v>27.085108642617918</v>
      </c>
      <c r="AL84">
        <v>61.983349999999994</v>
      </c>
      <c r="AM84">
        <v>7.6468373571991748</v>
      </c>
      <c r="AN84">
        <v>0</v>
      </c>
      <c r="AO84">
        <v>0</v>
      </c>
      <c r="AP84">
        <v>3.3758042327007733</v>
      </c>
      <c r="AQ84">
        <v>18.279174985101573</v>
      </c>
      <c r="AR84">
        <v>20.365799999999997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2.1862070999999998</v>
      </c>
      <c r="BA84">
        <v>1.4811083999999999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1330.8629325996753</v>
      </c>
      <c r="DN84">
        <v>44.466602532965936</v>
      </c>
    </row>
    <row r="85" spans="1:118">
      <c r="A85" t="s">
        <v>127</v>
      </c>
      <c r="B85">
        <v>0</v>
      </c>
      <c r="C85">
        <v>0</v>
      </c>
      <c r="D85">
        <v>3.6465446733472047</v>
      </c>
      <c r="E85">
        <v>0</v>
      </c>
      <c r="F85">
        <v>0</v>
      </c>
      <c r="G85">
        <v>16.445436782167032</v>
      </c>
      <c r="H85">
        <v>0</v>
      </c>
      <c r="I85">
        <v>0</v>
      </c>
      <c r="J85">
        <v>20.619883159408932</v>
      </c>
      <c r="K85">
        <v>513.65999908176423</v>
      </c>
      <c r="L85">
        <v>13.692344026344957</v>
      </c>
      <c r="M85">
        <v>64.940696266386638</v>
      </c>
      <c r="N85">
        <v>53.200523742032281</v>
      </c>
      <c r="O85">
        <v>74.751074286224707</v>
      </c>
      <c r="P85">
        <v>27.415867895180273</v>
      </c>
      <c r="Q85">
        <v>6.9059257174589339</v>
      </c>
      <c r="R85">
        <v>19.210828821283947</v>
      </c>
      <c r="S85">
        <v>11.882076320295834</v>
      </c>
      <c r="T85">
        <v>0.72899999999999998</v>
      </c>
      <c r="U85">
        <v>62.112069571563381</v>
      </c>
      <c r="V85">
        <v>9.1047949640287769</v>
      </c>
      <c r="W85">
        <v>18.129072380885141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14.853027212397448</v>
      </c>
      <c r="AD85">
        <v>17.698766931898401</v>
      </c>
      <c r="AE85">
        <v>24.008369573977426</v>
      </c>
      <c r="AF85">
        <v>6.2885355336635582</v>
      </c>
      <c r="AG85">
        <v>28.363445075619257</v>
      </c>
      <c r="AH85">
        <v>63.155774754599996</v>
      </c>
      <c r="AI85">
        <v>4.3307329561975889</v>
      </c>
      <c r="AJ85">
        <v>0</v>
      </c>
      <c r="AK85">
        <v>27.085108642617918</v>
      </c>
      <c r="AL85">
        <v>61.983349999999994</v>
      </c>
      <c r="AM85">
        <v>7.6468373571991748</v>
      </c>
      <c r="AN85">
        <v>0</v>
      </c>
      <c r="AO85">
        <v>0</v>
      </c>
      <c r="AP85">
        <v>3.3758042327007733</v>
      </c>
      <c r="AQ85">
        <v>18.279174985101573</v>
      </c>
      <c r="AR85">
        <v>20.365799999999997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2.1862070999999998</v>
      </c>
      <c r="BA85">
        <v>1.4811083999999999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1304.2953369565857</v>
      </c>
      <c r="DN85">
        <v>43.579826408204795</v>
      </c>
    </row>
    <row r="86" spans="1:118">
      <c r="A86" t="s">
        <v>128</v>
      </c>
      <c r="B86">
        <v>0</v>
      </c>
      <c r="C86">
        <v>0</v>
      </c>
      <c r="D86">
        <v>3.6465446733472047</v>
      </c>
      <c r="E86">
        <v>0</v>
      </c>
      <c r="F86">
        <v>0</v>
      </c>
      <c r="G86">
        <v>16.445436782167032</v>
      </c>
      <c r="H86">
        <v>0</v>
      </c>
      <c r="I86">
        <v>0</v>
      </c>
      <c r="J86">
        <v>30.412760799705737</v>
      </c>
      <c r="K86">
        <v>513.65999908176423</v>
      </c>
      <c r="L86">
        <v>13.692344026344957</v>
      </c>
      <c r="M86">
        <v>64.940696266386638</v>
      </c>
      <c r="N86">
        <v>53.200523742032281</v>
      </c>
      <c r="O86">
        <v>74.751074286224707</v>
      </c>
      <c r="P86">
        <v>27.415867895180273</v>
      </c>
      <c r="Q86">
        <v>6.9059257174589339</v>
      </c>
      <c r="R86">
        <v>19.210828821283947</v>
      </c>
      <c r="S86">
        <v>11.882076320295834</v>
      </c>
      <c r="T86">
        <v>0.72899999999999998</v>
      </c>
      <c r="U86">
        <v>62.112069571563381</v>
      </c>
      <c r="V86">
        <v>9.1047949640287769</v>
      </c>
      <c r="W86">
        <v>18.129072380885141</v>
      </c>
      <c r="X86">
        <v>64.787941323206979</v>
      </c>
      <c r="Y86">
        <v>0</v>
      </c>
      <c r="Z86">
        <v>5.7566195999999987</v>
      </c>
      <c r="AA86">
        <v>18.513577979793244</v>
      </c>
      <c r="AB86">
        <v>19.470258505283528</v>
      </c>
      <c r="AC86">
        <v>14.124610071557477</v>
      </c>
      <c r="AD86">
        <v>17.698766931898401</v>
      </c>
      <c r="AE86">
        <v>24.008369573977426</v>
      </c>
      <c r="AF86">
        <v>5.9271258247520437</v>
      </c>
      <c r="AG86">
        <v>28.363445075619257</v>
      </c>
      <c r="AH86">
        <v>63.155774754599996</v>
      </c>
      <c r="AI86">
        <v>1.7322931824790355</v>
      </c>
      <c r="AJ86">
        <v>0</v>
      </c>
      <c r="AK86">
        <v>27.085108642617918</v>
      </c>
      <c r="AL86">
        <v>61.983349999999994</v>
      </c>
      <c r="AM86">
        <v>7.6468373571991748</v>
      </c>
      <c r="AN86">
        <v>0</v>
      </c>
      <c r="AO86">
        <v>0</v>
      </c>
      <c r="AP86">
        <v>3.3758042327007733</v>
      </c>
      <c r="AQ86">
        <v>18.279174985101573</v>
      </c>
      <c r="AR86">
        <v>20.365799999999997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1.9660121999999998</v>
      </c>
      <c r="AZ86">
        <v>2.1862070999999998</v>
      </c>
      <c r="BA86">
        <v>1.4811083999999999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1307.3709265338437</v>
      </c>
      <c r="DN86">
        <v>43.682876747773577</v>
      </c>
    </row>
    <row r="87" spans="1:118">
      <c r="A87" t="s">
        <v>129</v>
      </c>
      <c r="B87">
        <v>0</v>
      </c>
      <c r="C87">
        <v>0</v>
      </c>
      <c r="D87">
        <v>3.9070125833159945</v>
      </c>
      <c r="E87">
        <v>0</v>
      </c>
      <c r="F87">
        <v>0</v>
      </c>
      <c r="G87">
        <v>13.653572671838299</v>
      </c>
      <c r="H87">
        <v>0</v>
      </c>
      <c r="I87">
        <v>0</v>
      </c>
      <c r="J87">
        <v>30.412760799705737</v>
      </c>
      <c r="K87">
        <v>513.65999908176423</v>
      </c>
      <c r="L87">
        <v>13.692344026344957</v>
      </c>
      <c r="M87">
        <v>64.940696266386638</v>
      </c>
      <c r="N87">
        <v>53.200523742032281</v>
      </c>
      <c r="O87">
        <v>74.751074286224707</v>
      </c>
      <c r="P87">
        <v>27.415867895180273</v>
      </c>
      <c r="Q87">
        <v>6.9059257174589339</v>
      </c>
      <c r="R87">
        <v>19.210828821283947</v>
      </c>
      <c r="S87">
        <v>11.882076320295834</v>
      </c>
      <c r="T87">
        <v>0.72899999999999998</v>
      </c>
      <c r="U87">
        <v>62.112069571563381</v>
      </c>
      <c r="V87">
        <v>9.1047949640287769</v>
      </c>
      <c r="W87">
        <v>18.129072380885141</v>
      </c>
      <c r="X87">
        <v>64.787941323206979</v>
      </c>
      <c r="Y87">
        <v>0</v>
      </c>
      <c r="Z87">
        <v>5.7566195999999987</v>
      </c>
      <c r="AA87">
        <v>18.513577979793244</v>
      </c>
      <c r="AB87">
        <v>19.470258505283528</v>
      </c>
      <c r="AC87">
        <v>14.124610071557477</v>
      </c>
      <c r="AD87">
        <v>17.698766931898401</v>
      </c>
      <c r="AE87">
        <v>24.008369573977426</v>
      </c>
      <c r="AF87">
        <v>5.9271258247520437</v>
      </c>
      <c r="AG87">
        <v>28.363445075619257</v>
      </c>
      <c r="AH87">
        <v>63.155774754599996</v>
      </c>
      <c r="AI87">
        <v>1.7322931824790355</v>
      </c>
      <c r="AJ87">
        <v>0</v>
      </c>
      <c r="AK87">
        <v>27.085108642617918</v>
      </c>
      <c r="AL87">
        <v>61.983349999999994</v>
      </c>
      <c r="AM87">
        <v>7.6468373571991748</v>
      </c>
      <c r="AN87">
        <v>0</v>
      </c>
      <c r="AO87">
        <v>0</v>
      </c>
      <c r="AP87">
        <v>3.3758042327007733</v>
      </c>
      <c r="AQ87">
        <v>18.279174985101573</v>
      </c>
      <c r="AR87">
        <v>21.335599999999992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1.9660121999999998</v>
      </c>
      <c r="AZ87">
        <v>2.1862070999999998</v>
      </c>
      <c r="BA87">
        <v>1.4811083999999999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1305.8597698558665</v>
      </c>
      <c r="DN87">
        <v>43.632437225390717</v>
      </c>
    </row>
    <row r="88" spans="1:118">
      <c r="A88" t="s">
        <v>130</v>
      </c>
      <c r="B88">
        <v>0</v>
      </c>
      <c r="C88">
        <v>0</v>
      </c>
      <c r="D88">
        <v>3.9070125833159945</v>
      </c>
      <c r="E88">
        <v>0</v>
      </c>
      <c r="F88">
        <v>0</v>
      </c>
      <c r="G88">
        <v>13.653572671838299</v>
      </c>
      <c r="H88">
        <v>0</v>
      </c>
      <c r="I88">
        <v>0</v>
      </c>
      <c r="J88">
        <v>29.730943352187733</v>
      </c>
      <c r="K88">
        <v>513.65999908176423</v>
      </c>
      <c r="L88">
        <v>13.692344026344957</v>
      </c>
      <c r="M88">
        <v>64.940696266386638</v>
      </c>
      <c r="N88">
        <v>53.200523742032281</v>
      </c>
      <c r="O88">
        <v>74.751074286224707</v>
      </c>
      <c r="P88">
        <v>27.415867895180273</v>
      </c>
      <c r="Q88">
        <v>6.9059257174589339</v>
      </c>
      <c r="R88">
        <v>19.210828821283947</v>
      </c>
      <c r="S88">
        <v>11.882076320295834</v>
      </c>
      <c r="T88">
        <v>0.72899999999999998</v>
      </c>
      <c r="U88">
        <v>62.112069571563381</v>
      </c>
      <c r="V88">
        <v>9.1047949640287769</v>
      </c>
      <c r="W88">
        <v>18.129072380885141</v>
      </c>
      <c r="X88">
        <v>64.787941323206979</v>
      </c>
      <c r="Y88">
        <v>0</v>
      </c>
      <c r="Z88">
        <v>5.7566195999999987</v>
      </c>
      <c r="AA88">
        <v>18.513577979793244</v>
      </c>
      <c r="AB88">
        <v>19.470258505283528</v>
      </c>
      <c r="AC88">
        <v>14.124610071557477</v>
      </c>
      <c r="AD88">
        <v>17.698766931898401</v>
      </c>
      <c r="AE88">
        <v>24.008369573977426</v>
      </c>
      <c r="AF88">
        <v>5.9271258247520437</v>
      </c>
      <c r="AG88">
        <v>28.363445075619257</v>
      </c>
      <c r="AH88">
        <v>63.155774754599996</v>
      </c>
      <c r="AI88">
        <v>1.7322931824790355</v>
      </c>
      <c r="AJ88">
        <v>0</v>
      </c>
      <c r="AK88">
        <v>27.085108642617918</v>
      </c>
      <c r="AL88">
        <v>61.983349999999994</v>
      </c>
      <c r="AM88">
        <v>7.6468373571991748</v>
      </c>
      <c r="AN88">
        <v>0</v>
      </c>
      <c r="AO88">
        <v>0</v>
      </c>
      <c r="AP88">
        <v>3.3758042327007733</v>
      </c>
      <c r="AQ88">
        <v>18.279174985101573</v>
      </c>
      <c r="AR88">
        <v>21.335599999999992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1.9660121999999998</v>
      </c>
      <c r="AZ88">
        <v>2.1862070999999998</v>
      </c>
      <c r="BA88">
        <v>1.4811083999999999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1305.2000012711244</v>
      </c>
      <c r="DN88">
        <v>43.610388362614657</v>
      </c>
    </row>
    <row r="89" spans="1:118">
      <c r="A89" t="s">
        <v>131</v>
      </c>
      <c r="B89">
        <v>0</v>
      </c>
      <c r="C89">
        <v>0</v>
      </c>
      <c r="D89">
        <v>4.6663198886536232</v>
      </c>
      <c r="E89">
        <v>0</v>
      </c>
      <c r="F89">
        <v>0</v>
      </c>
      <c r="G89">
        <v>13.653572671838299</v>
      </c>
      <c r="H89">
        <v>0</v>
      </c>
      <c r="I89">
        <v>0</v>
      </c>
      <c r="J89">
        <v>29.730943352187733</v>
      </c>
      <c r="K89">
        <v>513.65999908176423</v>
      </c>
      <c r="L89">
        <v>13.692344026344957</v>
      </c>
      <c r="M89">
        <v>64.940696266386638</v>
      </c>
      <c r="N89">
        <v>53.200523742032281</v>
      </c>
      <c r="O89">
        <v>74.751074286224707</v>
      </c>
      <c r="P89">
        <v>27.415867895180273</v>
      </c>
      <c r="Q89">
        <v>6.9059257174589339</v>
      </c>
      <c r="R89">
        <v>19.210828821283947</v>
      </c>
      <c r="S89">
        <v>11.882076320295834</v>
      </c>
      <c r="T89">
        <v>0.72899999999999998</v>
      </c>
      <c r="U89">
        <v>62.112069571563381</v>
      </c>
      <c r="V89">
        <v>9.1047949640287769</v>
      </c>
      <c r="W89">
        <v>18.129072380885141</v>
      </c>
      <c r="X89">
        <v>64.787941323206979</v>
      </c>
      <c r="Y89">
        <v>0</v>
      </c>
      <c r="Z89">
        <v>5.7566195999999987</v>
      </c>
      <c r="AA89">
        <v>18.513577979793244</v>
      </c>
      <c r="AB89">
        <v>19.470258505283528</v>
      </c>
      <c r="AC89">
        <v>14.124610071557477</v>
      </c>
      <c r="AD89">
        <v>17.698766931898401</v>
      </c>
      <c r="AE89">
        <v>24.008369573977426</v>
      </c>
      <c r="AF89">
        <v>5.9271258247520437</v>
      </c>
      <c r="AG89">
        <v>28.363445075619257</v>
      </c>
      <c r="AH89">
        <v>63.155774754599996</v>
      </c>
      <c r="AI89">
        <v>1.7322931824790355</v>
      </c>
      <c r="AJ89">
        <v>0</v>
      </c>
      <c r="AK89">
        <v>27.085108642617918</v>
      </c>
      <c r="AL89">
        <v>61.549899999999987</v>
      </c>
      <c r="AM89">
        <v>7.6468373571991748</v>
      </c>
      <c r="AN89">
        <v>0</v>
      </c>
      <c r="AO89">
        <v>0</v>
      </c>
      <c r="AP89">
        <v>3.3758042327007733</v>
      </c>
      <c r="AQ89">
        <v>18.279174985101573</v>
      </c>
      <c r="AR89">
        <v>20.365799999999997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1.9660121999999998</v>
      </c>
      <c r="AZ89">
        <v>2.1862070999999998</v>
      </c>
      <c r="BA89">
        <v>1.4811083999999999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1304.5768578804796</v>
      </c>
      <c r="DN89">
        <v>43.589589058597198</v>
      </c>
    </row>
    <row r="90" spans="1:118">
      <c r="A90" t="s">
        <v>132</v>
      </c>
      <c r="B90">
        <v>0</v>
      </c>
      <c r="C90">
        <v>0</v>
      </c>
      <c r="D90">
        <v>4.6663198886536232</v>
      </c>
      <c r="E90">
        <v>0</v>
      </c>
      <c r="F90">
        <v>0</v>
      </c>
      <c r="G90">
        <v>13.653572671838299</v>
      </c>
      <c r="H90">
        <v>0</v>
      </c>
      <c r="I90">
        <v>0</v>
      </c>
      <c r="J90">
        <v>29.730943352187733</v>
      </c>
      <c r="K90">
        <v>513.65999908176423</v>
      </c>
      <c r="L90">
        <v>13.692344026344957</v>
      </c>
      <c r="M90">
        <v>64.940696266386638</v>
      </c>
      <c r="N90">
        <v>53.200523742032281</v>
      </c>
      <c r="O90">
        <v>74.751074286224707</v>
      </c>
      <c r="P90">
        <v>27.415867895180273</v>
      </c>
      <c r="Q90">
        <v>6.9059257174589339</v>
      </c>
      <c r="R90">
        <v>19.210828821283947</v>
      </c>
      <c r="S90">
        <v>11.882076320295834</v>
      </c>
      <c r="T90">
        <v>0.72899999999999998</v>
      </c>
      <c r="U90">
        <v>62.112069571563381</v>
      </c>
      <c r="V90">
        <v>9.1047949640287769</v>
      </c>
      <c r="W90">
        <v>18.129072380885141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14.853027212397448</v>
      </c>
      <c r="AD90">
        <v>17.698766931898401</v>
      </c>
      <c r="AE90">
        <v>24.008369573977426</v>
      </c>
      <c r="AF90">
        <v>6.2885355336635582</v>
      </c>
      <c r="AG90">
        <v>28.363445075619257</v>
      </c>
      <c r="AH90">
        <v>63.155774754599996</v>
      </c>
      <c r="AI90">
        <v>1.7322931824790355</v>
      </c>
      <c r="AJ90">
        <v>0</v>
      </c>
      <c r="AK90">
        <v>27.085108642617918</v>
      </c>
      <c r="AL90">
        <v>61.549899999999987</v>
      </c>
      <c r="AM90">
        <v>7.6468373571991748</v>
      </c>
      <c r="AN90">
        <v>0</v>
      </c>
      <c r="AO90">
        <v>0</v>
      </c>
      <c r="AP90">
        <v>3.3758042327007733</v>
      </c>
      <c r="AQ90">
        <v>18.279174985101573</v>
      </c>
      <c r="AR90">
        <v>20.365799999999997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2.1862070999999998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1308.462944411147</v>
      </c>
      <c r="DN90">
        <v>43.719300477681486</v>
      </c>
    </row>
    <row r="91" spans="1:118">
      <c r="A91" t="s">
        <v>133</v>
      </c>
      <c r="B91">
        <v>0</v>
      </c>
      <c r="C91">
        <v>0</v>
      </c>
      <c r="D91">
        <v>0.5832899860817029</v>
      </c>
      <c r="E91">
        <v>0</v>
      </c>
      <c r="F91">
        <v>0</v>
      </c>
      <c r="G91">
        <v>8.9977499246879074</v>
      </c>
      <c r="H91">
        <v>0</v>
      </c>
      <c r="I91">
        <v>0</v>
      </c>
      <c r="J91">
        <v>19.938065711890935</v>
      </c>
      <c r="K91">
        <v>513.65999908176423</v>
      </c>
      <c r="L91">
        <v>13.692344026344957</v>
      </c>
      <c r="M91">
        <v>64.940696266386638</v>
      </c>
      <c r="N91">
        <v>53.200523742032281</v>
      </c>
      <c r="O91">
        <v>74.751074286224707</v>
      </c>
      <c r="P91">
        <v>25.314257606727164</v>
      </c>
      <c r="Q91">
        <v>6.9059257174589339</v>
      </c>
      <c r="R91">
        <v>19.210828821283947</v>
      </c>
      <c r="S91">
        <v>11.882076320295834</v>
      </c>
      <c r="T91">
        <v>0.72899999999999998</v>
      </c>
      <c r="U91">
        <v>62.112069571563381</v>
      </c>
      <c r="V91">
        <v>9.1047949640287769</v>
      </c>
      <c r="W91">
        <v>18.129072380885141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19.470258505283528</v>
      </c>
      <c r="AC91">
        <v>14.853027212397448</v>
      </c>
      <c r="AD91">
        <v>17.698766931898401</v>
      </c>
      <c r="AE91">
        <v>24.008369573977426</v>
      </c>
      <c r="AF91">
        <v>6.2885355336635582</v>
      </c>
      <c r="AG91">
        <v>28.363445075619257</v>
      </c>
      <c r="AH91">
        <v>63.155774754599996</v>
      </c>
      <c r="AI91">
        <v>1.7322931824790355</v>
      </c>
      <c r="AJ91">
        <v>0</v>
      </c>
      <c r="AK91">
        <v>27.085108642617918</v>
      </c>
      <c r="AL91">
        <v>61.549899999999987</v>
      </c>
      <c r="AM91">
        <v>7.6468373571991748</v>
      </c>
      <c r="AN91">
        <v>0</v>
      </c>
      <c r="AO91">
        <v>0</v>
      </c>
      <c r="AP91">
        <v>3.3758042327007733</v>
      </c>
      <c r="AQ91">
        <v>18.279174985101573</v>
      </c>
      <c r="AR91">
        <v>20.365799999999997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2.1862070999999998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1288.4964420563897</v>
      </c>
      <c r="DN91">
        <v>43.052462253966553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8.9977499246879074</v>
      </c>
      <c r="H92">
        <v>0</v>
      </c>
      <c r="I92">
        <v>0</v>
      </c>
      <c r="J92">
        <v>19.938065711890935</v>
      </c>
      <c r="K92">
        <v>513.65999908176423</v>
      </c>
      <c r="L92">
        <v>13.692344026344957</v>
      </c>
      <c r="M92">
        <v>64.940696266386638</v>
      </c>
      <c r="N92">
        <v>53.200523742032281</v>
      </c>
      <c r="O92">
        <v>74.751074286224707</v>
      </c>
      <c r="P92">
        <v>25.314257606727164</v>
      </c>
      <c r="Q92">
        <v>6.9059257174589339</v>
      </c>
      <c r="R92">
        <v>19.210828821283947</v>
      </c>
      <c r="S92">
        <v>11.882076320295834</v>
      </c>
      <c r="T92">
        <v>0.72899999999999998</v>
      </c>
      <c r="U92">
        <v>62.112069571563381</v>
      </c>
      <c r="V92">
        <v>9.1047949640287769</v>
      </c>
      <c r="W92">
        <v>18.129072380885141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19.470258505283528</v>
      </c>
      <c r="AC92">
        <v>14.853027212397448</v>
      </c>
      <c r="AD92">
        <v>17.698766931898401</v>
      </c>
      <c r="AE92">
        <v>24.008369573977426</v>
      </c>
      <c r="AF92">
        <v>6.2885355336635582</v>
      </c>
      <c r="AG92">
        <v>28.363445075619257</v>
      </c>
      <c r="AH92">
        <v>63.155774754599996</v>
      </c>
      <c r="AI92">
        <v>1.7322931824790355</v>
      </c>
      <c r="AJ92">
        <v>0</v>
      </c>
      <c r="AK92">
        <v>27.085108642617918</v>
      </c>
      <c r="AL92">
        <v>61.549899999999987</v>
      </c>
      <c r="AM92">
        <v>7.6468373571991748</v>
      </c>
      <c r="AN92">
        <v>0</v>
      </c>
      <c r="AO92">
        <v>0</v>
      </c>
      <c r="AP92">
        <v>3.3758042327007733</v>
      </c>
      <c r="AQ92">
        <v>18.279174985101573</v>
      </c>
      <c r="AR92">
        <v>20.365799999999997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2.1862070999999998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1287.9319923368582</v>
      </c>
      <c r="DN92">
        <v>43.033621987416112</v>
      </c>
    </row>
    <row r="93" spans="1:118">
      <c r="A93" t="s">
        <v>135</v>
      </c>
      <c r="B93">
        <v>0</v>
      </c>
      <c r="C93">
        <v>0</v>
      </c>
      <c r="D93">
        <v>8.0217305309877833</v>
      </c>
      <c r="E93">
        <v>0</v>
      </c>
      <c r="F93">
        <v>0</v>
      </c>
      <c r="G93">
        <v>22.965218166139085</v>
      </c>
      <c r="H93">
        <v>0</v>
      </c>
      <c r="I93">
        <v>0</v>
      </c>
      <c r="J93">
        <v>29.118282273910499</v>
      </c>
      <c r="K93">
        <v>513.65999908176423</v>
      </c>
      <c r="L93">
        <v>13.692344026344957</v>
      </c>
      <c r="M93">
        <v>64.940696266386638</v>
      </c>
      <c r="N93">
        <v>53.200523742032281</v>
      </c>
      <c r="O93">
        <v>74.751074286224707</v>
      </c>
      <c r="P93">
        <v>27.126188810726841</v>
      </c>
      <c r="Q93">
        <v>6.9059257174589339</v>
      </c>
      <c r="R93">
        <v>19.210828821283947</v>
      </c>
      <c r="S93">
        <v>11.882076320295834</v>
      </c>
      <c r="T93">
        <v>0.72899999999999998</v>
      </c>
      <c r="U93">
        <v>62.112069571563381</v>
      </c>
      <c r="V93">
        <v>9.1047949640287769</v>
      </c>
      <c r="W93">
        <v>18.129072380885141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19.470258505283528</v>
      </c>
      <c r="AC93">
        <v>14.853027212397448</v>
      </c>
      <c r="AD93">
        <v>17.698766931898401</v>
      </c>
      <c r="AE93">
        <v>24.008369573977426</v>
      </c>
      <c r="AF93">
        <v>6.2885355336635582</v>
      </c>
      <c r="AG93">
        <v>28.363445075619257</v>
      </c>
      <c r="AH93">
        <v>63.155774754599996</v>
      </c>
      <c r="AI93">
        <v>1.7322931824790355</v>
      </c>
      <c r="AJ93">
        <v>0</v>
      </c>
      <c r="AK93">
        <v>27.085108642617918</v>
      </c>
      <c r="AL93">
        <v>61.549899999999987</v>
      </c>
      <c r="AM93">
        <v>7.6468373571991748</v>
      </c>
      <c r="AN93">
        <v>0</v>
      </c>
      <c r="AO93">
        <v>0</v>
      </c>
      <c r="AP93">
        <v>3.3758042327007733</v>
      </c>
      <c r="AQ93">
        <v>18.279174985101573</v>
      </c>
      <c r="AR93">
        <v>20.365799999999997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2.1862070999999998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1319.847683794075</v>
      </c>
      <c r="DN93">
        <v>44.099277068657557</v>
      </c>
    </row>
    <row r="94" spans="1:118">
      <c r="A94" t="s">
        <v>136</v>
      </c>
      <c r="B94">
        <v>0</v>
      </c>
      <c r="C94">
        <v>0</v>
      </c>
      <c r="D94">
        <v>8.0217305309877833</v>
      </c>
      <c r="E94">
        <v>0</v>
      </c>
      <c r="F94">
        <v>0</v>
      </c>
      <c r="G94">
        <v>22.965218166139085</v>
      </c>
      <c r="H94">
        <v>0</v>
      </c>
      <c r="I94">
        <v>0</v>
      </c>
      <c r="J94">
        <v>29.118282273910499</v>
      </c>
      <c r="K94">
        <v>513.65999908176423</v>
      </c>
      <c r="L94">
        <v>13.692344026344957</v>
      </c>
      <c r="M94">
        <v>64.940696266386638</v>
      </c>
      <c r="N94">
        <v>53.200523742032281</v>
      </c>
      <c r="O94">
        <v>74.751074286224707</v>
      </c>
      <c r="P94">
        <v>27.415867895180273</v>
      </c>
      <c r="Q94">
        <v>6.9059257174589339</v>
      </c>
      <c r="R94">
        <v>19.210828821283947</v>
      </c>
      <c r="S94">
        <v>11.882076320295834</v>
      </c>
      <c r="T94">
        <v>0.72899999999999998</v>
      </c>
      <c r="U94">
        <v>62.112069571563381</v>
      </c>
      <c r="V94">
        <v>9.1047949640287769</v>
      </c>
      <c r="W94">
        <v>18.129072380885141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19.470258505283528</v>
      </c>
      <c r="AC94">
        <v>14.853027212397448</v>
      </c>
      <c r="AD94">
        <v>17.698766931898401</v>
      </c>
      <c r="AE94">
        <v>24.008369573977426</v>
      </c>
      <c r="AF94">
        <v>6.2885355336635582</v>
      </c>
      <c r="AG94">
        <v>28.363445075619257</v>
      </c>
      <c r="AH94">
        <v>63.155774754599996</v>
      </c>
      <c r="AI94">
        <v>1.7322931824790355</v>
      </c>
      <c r="AJ94">
        <v>0</v>
      </c>
      <c r="AK94">
        <v>27.085108642617918</v>
      </c>
      <c r="AL94">
        <v>61.549899999999987</v>
      </c>
      <c r="AM94">
        <v>7.6468373571991748</v>
      </c>
      <c r="AN94">
        <v>0</v>
      </c>
      <c r="AO94">
        <v>0</v>
      </c>
      <c r="AP94">
        <v>3.3758042327007733</v>
      </c>
      <c r="AQ94">
        <v>18.279174985101573</v>
      </c>
      <c r="AR94">
        <v>20.365799999999997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2.1862070999999998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1320.1280063020588</v>
      </c>
      <c r="DN94">
        <v>44.108633645127483</v>
      </c>
    </row>
    <row r="95" spans="1:118">
      <c r="A95" t="s">
        <v>137</v>
      </c>
      <c r="B95">
        <v>0</v>
      </c>
      <c r="C95">
        <v>0</v>
      </c>
      <c r="D95">
        <v>8.2656390715677084</v>
      </c>
      <c r="E95">
        <v>0</v>
      </c>
      <c r="F95">
        <v>0</v>
      </c>
      <c r="G95">
        <v>23.120070830709299</v>
      </c>
      <c r="H95">
        <v>0</v>
      </c>
      <c r="I95">
        <v>0</v>
      </c>
      <c r="J95">
        <v>29.118282273910499</v>
      </c>
      <c r="K95">
        <v>513.65999908176423</v>
      </c>
      <c r="L95">
        <v>13.692344026344957</v>
      </c>
      <c r="M95">
        <v>64.940696266386638</v>
      </c>
      <c r="N95">
        <v>53.200523742032281</v>
      </c>
      <c r="O95">
        <v>74.751074286224707</v>
      </c>
      <c r="P95">
        <v>27.415867895180273</v>
      </c>
      <c r="Q95">
        <v>6.9059257174589339</v>
      </c>
      <c r="R95">
        <v>19.210828821283947</v>
      </c>
      <c r="S95">
        <v>11.882076320295834</v>
      </c>
      <c r="T95">
        <v>0.72899999999999998</v>
      </c>
      <c r="U95">
        <v>62.112069571563381</v>
      </c>
      <c r="V95">
        <v>9.1047949640287769</v>
      </c>
      <c r="W95">
        <v>18.129072380885141</v>
      </c>
      <c r="X95">
        <v>64.787941323206979</v>
      </c>
      <c r="Y95">
        <v>0</v>
      </c>
      <c r="Z95">
        <v>5.7566195999999987</v>
      </c>
      <c r="AA95">
        <v>18.513577979793244</v>
      </c>
      <c r="AB95">
        <v>19.470258505283528</v>
      </c>
      <c r="AC95">
        <v>14.124610071557477</v>
      </c>
      <c r="AD95">
        <v>17.698766931898401</v>
      </c>
      <c r="AE95">
        <v>24.008369573977426</v>
      </c>
      <c r="AF95">
        <v>5.9271258247520437</v>
      </c>
      <c r="AG95">
        <v>28.363445075619257</v>
      </c>
      <c r="AH95">
        <v>63.155774754599996</v>
      </c>
      <c r="AI95">
        <v>7.4241138371855353</v>
      </c>
      <c r="AJ95">
        <v>0</v>
      </c>
      <c r="AK95">
        <v>27.085108642617918</v>
      </c>
      <c r="AL95">
        <v>61.549899999999987</v>
      </c>
      <c r="AM95">
        <v>7.6468373571991748</v>
      </c>
      <c r="AN95">
        <v>0</v>
      </c>
      <c r="AO95">
        <v>0</v>
      </c>
      <c r="AP95">
        <v>3.3758042327007733</v>
      </c>
      <c r="AQ95">
        <v>18.279174985101573</v>
      </c>
      <c r="AR95">
        <v>20.365799999999997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1.9660121999999998</v>
      </c>
      <c r="AZ95">
        <v>2.1862070999999998</v>
      </c>
      <c r="BA95">
        <v>1.4811083999999999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1322.1357761163285</v>
      </c>
      <c r="DN95">
        <v>44.17564774096283</v>
      </c>
    </row>
    <row r="96" spans="1:118">
      <c r="A96" t="s">
        <v>138</v>
      </c>
      <c r="B96">
        <v>0</v>
      </c>
      <c r="C96">
        <v>0</v>
      </c>
      <c r="D96">
        <v>8.2656390715677084</v>
      </c>
      <c r="E96">
        <v>0</v>
      </c>
      <c r="F96">
        <v>0</v>
      </c>
      <c r="G96">
        <v>23.120070830709299</v>
      </c>
      <c r="H96">
        <v>0</v>
      </c>
      <c r="I96">
        <v>0</v>
      </c>
      <c r="J96">
        <v>29.118282273910499</v>
      </c>
      <c r="K96">
        <v>513.65999908176423</v>
      </c>
      <c r="L96">
        <v>13.692344026344957</v>
      </c>
      <c r="M96">
        <v>64.940696266386638</v>
      </c>
      <c r="N96">
        <v>53.200523742032281</v>
      </c>
      <c r="O96">
        <v>74.751074286224707</v>
      </c>
      <c r="P96">
        <v>27.415867895180273</v>
      </c>
      <c r="Q96">
        <v>6.9059257174589339</v>
      </c>
      <c r="R96">
        <v>19.210828821283947</v>
      </c>
      <c r="S96">
        <v>11.882076320295834</v>
      </c>
      <c r="T96">
        <v>0.72899999999999998</v>
      </c>
      <c r="U96">
        <v>62.112069571563381</v>
      </c>
      <c r="V96">
        <v>9.1047949640287769</v>
      </c>
      <c r="W96">
        <v>18.129072380885141</v>
      </c>
      <c r="X96">
        <v>64.787941323206979</v>
      </c>
      <c r="Y96">
        <v>0</v>
      </c>
      <c r="Z96">
        <v>5.7566195999999987</v>
      </c>
      <c r="AA96">
        <v>18.513577979793244</v>
      </c>
      <c r="AB96">
        <v>19.470258505283528</v>
      </c>
      <c r="AC96">
        <v>14.124610071557477</v>
      </c>
      <c r="AD96">
        <v>17.698766931898401</v>
      </c>
      <c r="AE96">
        <v>24.008369573977426</v>
      </c>
      <c r="AF96">
        <v>5.9271258247520437</v>
      </c>
      <c r="AG96">
        <v>28.363445075619257</v>
      </c>
      <c r="AH96">
        <v>63.155774754599996</v>
      </c>
      <c r="AI96">
        <v>7.4241138371855353</v>
      </c>
      <c r="AJ96">
        <v>0</v>
      </c>
      <c r="AK96">
        <v>27.085108642617918</v>
      </c>
      <c r="AL96">
        <v>61.549899999999987</v>
      </c>
      <c r="AM96">
        <v>7.6468373571991748</v>
      </c>
      <c r="AN96">
        <v>0</v>
      </c>
      <c r="AO96">
        <v>0</v>
      </c>
      <c r="AP96">
        <v>3.3758042327007733</v>
      </c>
      <c r="AQ96">
        <v>18.279174985101573</v>
      </c>
      <c r="AR96">
        <v>20.365799999999997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1.9660121999999998</v>
      </c>
      <c r="AZ96">
        <v>2.1862070999999998</v>
      </c>
      <c r="BA96">
        <v>1.4811083999999999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1322.1357761163285</v>
      </c>
      <c r="DN96">
        <v>44.17564774096283</v>
      </c>
    </row>
    <row r="97" spans="1:118">
      <c r="A97" t="s">
        <v>139</v>
      </c>
      <c r="B97">
        <v>0</v>
      </c>
      <c r="C97">
        <v>0</v>
      </c>
      <c r="D97">
        <v>1.8301572583533163</v>
      </c>
      <c r="E97">
        <v>0</v>
      </c>
      <c r="F97">
        <v>0</v>
      </c>
      <c r="G97">
        <v>9.1526025892581284</v>
      </c>
      <c r="H97">
        <v>0</v>
      </c>
      <c r="I97">
        <v>0</v>
      </c>
      <c r="J97">
        <v>29.118282273910499</v>
      </c>
      <c r="K97">
        <v>513.65999908176423</v>
      </c>
      <c r="L97">
        <v>13.692344026344957</v>
      </c>
      <c r="M97">
        <v>64.940696266386638</v>
      </c>
      <c r="N97">
        <v>53.200523742032281</v>
      </c>
      <c r="O97">
        <v>74.751074286224707</v>
      </c>
      <c r="P97">
        <v>27.415867895180273</v>
      </c>
      <c r="Q97">
        <v>6.9059257174589339</v>
      </c>
      <c r="R97">
        <v>19.210828821283947</v>
      </c>
      <c r="S97">
        <v>11.882076320295834</v>
      </c>
      <c r="T97">
        <v>0.72899999999999998</v>
      </c>
      <c r="U97">
        <v>62.112069571563381</v>
      </c>
      <c r="V97">
        <v>9.1047949640287769</v>
      </c>
      <c r="W97">
        <v>18.129072380885141</v>
      </c>
      <c r="X97">
        <v>64.787941323206979</v>
      </c>
      <c r="Y97">
        <v>0</v>
      </c>
      <c r="Z97">
        <v>5.7566195999999987</v>
      </c>
      <c r="AA97">
        <v>18.513577979793244</v>
      </c>
      <c r="AB97">
        <v>19.470258505283528</v>
      </c>
      <c r="AC97">
        <v>14.124610071557477</v>
      </c>
      <c r="AD97">
        <v>17.698766931898401</v>
      </c>
      <c r="AE97">
        <v>24.008369573977426</v>
      </c>
      <c r="AF97">
        <v>5.9271258247520437</v>
      </c>
      <c r="AG97">
        <v>28.363445075619257</v>
      </c>
      <c r="AH97">
        <v>63.155774754599996</v>
      </c>
      <c r="AI97">
        <v>7.4241138371855353</v>
      </c>
      <c r="AJ97">
        <v>0</v>
      </c>
      <c r="AK97">
        <v>27.085108642617918</v>
      </c>
      <c r="AL97">
        <v>60.683</v>
      </c>
      <c r="AM97">
        <v>7.6468373571991748</v>
      </c>
      <c r="AN97">
        <v>0</v>
      </c>
      <c r="AO97">
        <v>0</v>
      </c>
      <c r="AP97">
        <v>3.3758042327007733</v>
      </c>
      <c r="AQ97">
        <v>18.279174985101573</v>
      </c>
      <c r="AR97">
        <v>20.365799999999997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1.9660121999999998</v>
      </c>
      <c r="AZ97">
        <v>2.1862070999999998</v>
      </c>
      <c r="BA97">
        <v>1.4811083999999999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1301.5529428066704</v>
      </c>
      <c r="DN97">
        <v>43.488630995955518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9.1526025892581284</v>
      </c>
      <c r="H98">
        <v>0</v>
      </c>
      <c r="I98">
        <v>0</v>
      </c>
      <c r="J98">
        <v>29.118282273910499</v>
      </c>
      <c r="K98">
        <v>513.65999908176423</v>
      </c>
      <c r="L98">
        <v>13.692344026344957</v>
      </c>
      <c r="M98">
        <v>64.940696266386638</v>
      </c>
      <c r="N98">
        <v>53.200523742032281</v>
      </c>
      <c r="O98">
        <v>74.751074286224707</v>
      </c>
      <c r="P98">
        <v>27.415867895180273</v>
      </c>
      <c r="Q98">
        <v>6.9059257174589339</v>
      </c>
      <c r="R98">
        <v>19.210828821283947</v>
      </c>
      <c r="S98">
        <v>11.882076320295834</v>
      </c>
      <c r="T98">
        <v>0.72899999999999998</v>
      </c>
      <c r="U98">
        <v>62.112069571563381</v>
      </c>
      <c r="V98">
        <v>9.1047949640287769</v>
      </c>
      <c r="W98">
        <v>18.129072380885141</v>
      </c>
      <c r="X98">
        <v>64.787941323206979</v>
      </c>
      <c r="Y98">
        <v>0</v>
      </c>
      <c r="Z98">
        <v>5.7566195999999987</v>
      </c>
      <c r="AA98">
        <v>18.513577979793244</v>
      </c>
      <c r="AB98">
        <v>19.470258505283528</v>
      </c>
      <c r="AC98">
        <v>14.124610071557477</v>
      </c>
      <c r="AD98">
        <v>17.698766931898401</v>
      </c>
      <c r="AE98">
        <v>24.008369573977426</v>
      </c>
      <c r="AF98">
        <v>5.9271258247520437</v>
      </c>
      <c r="AG98">
        <v>28.363445075619257</v>
      </c>
      <c r="AH98">
        <v>63.155774754599996</v>
      </c>
      <c r="AI98">
        <v>7.4241138371855353</v>
      </c>
      <c r="AJ98">
        <v>0</v>
      </c>
      <c r="AK98">
        <v>27.085108642617918</v>
      </c>
      <c r="AL98">
        <v>60.683</v>
      </c>
      <c r="AM98">
        <v>7.6468373571991748</v>
      </c>
      <c r="AN98">
        <v>0</v>
      </c>
      <c r="AO98">
        <v>0</v>
      </c>
      <c r="AP98">
        <v>3.3758042327007733</v>
      </c>
      <c r="AQ98">
        <v>18.279174985101573</v>
      </c>
      <c r="AR98">
        <v>20.365799999999997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1.9660121999999998</v>
      </c>
      <c r="AZ98">
        <v>2.1862070999999998</v>
      </c>
      <c r="BA98">
        <v>1.4811083999999999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1299.7818994219301</v>
      </c>
      <c r="DN98">
        <v>43.429517122342077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1.7699848417389329E-2</v>
      </c>
      <c r="E99">
        <f t="shared" si="2"/>
        <v>0</v>
      </c>
      <c r="F99">
        <f t="shared" si="2"/>
        <v>0</v>
      </c>
      <c r="G99">
        <f t="shared" si="2"/>
        <v>0.13226400550681869</v>
      </c>
      <c r="H99">
        <f t="shared" si="2"/>
        <v>0</v>
      </c>
      <c r="I99">
        <f t="shared" si="2"/>
        <v>0</v>
      </c>
      <c r="J99">
        <f t="shared" si="2"/>
        <v>0.18927666465241913</v>
      </c>
      <c r="K99">
        <f t="shared" si="2"/>
        <v>9.9635112319593606</v>
      </c>
      <c r="L99">
        <f t="shared" si="2"/>
        <v>0.2857208247443308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0.62928499783063341</v>
      </c>
      <c r="Q99">
        <f t="shared" si="2"/>
        <v>0.17168482719591691</v>
      </c>
      <c r="R99">
        <f t="shared" si="2"/>
        <v>0.42130599901217886</v>
      </c>
      <c r="S99">
        <f t="shared" si="2"/>
        <v>0.21961939227381186</v>
      </c>
      <c r="T99">
        <f t="shared" si="2"/>
        <v>1.4526916649999992E-2</v>
      </c>
      <c r="U99">
        <f t="shared" si="2"/>
        <v>1.4906896697175234</v>
      </c>
      <c r="V99">
        <f t="shared" si="2"/>
        <v>0.2129277304316545</v>
      </c>
      <c r="W99">
        <f t="shared" si="2"/>
        <v>0.4416941696204153</v>
      </c>
      <c r="X99">
        <f t="shared" si="2"/>
        <v>1.52570005384982</v>
      </c>
      <c r="Y99">
        <f t="shared" si="2"/>
        <v>0</v>
      </c>
      <c r="Z99">
        <f t="shared" si="2"/>
        <v>0.14463506745000018</v>
      </c>
      <c r="AA99">
        <f t="shared" si="2"/>
        <v>0.32246702500199292</v>
      </c>
      <c r="AB99">
        <f t="shared" si="2"/>
        <v>0.46728620412680388</v>
      </c>
      <c r="AC99">
        <f t="shared" si="2"/>
        <v>0.34117589313989966</v>
      </c>
      <c r="AD99">
        <f t="shared" si="2"/>
        <v>0.3038341635845988</v>
      </c>
      <c r="AE99">
        <f t="shared" si="2"/>
        <v>0.57620086977545826</v>
      </c>
      <c r="AF99">
        <f t="shared" si="2"/>
        <v>0.11760284591683012</v>
      </c>
      <c r="AG99">
        <f t="shared" si="2"/>
        <v>0.68072268181486262</v>
      </c>
      <c r="AH99">
        <f t="shared" si="2"/>
        <v>1.4340025802146026</v>
      </c>
      <c r="AI99">
        <f t="shared" si="2"/>
        <v>0.16017277803323368</v>
      </c>
      <c r="AJ99">
        <f t="shared" si="2"/>
        <v>0</v>
      </c>
      <c r="AK99">
        <f t="shared" si="2"/>
        <v>0.65004260742283038</v>
      </c>
      <c r="AL99">
        <f t="shared" si="2"/>
        <v>1.4713893700000009</v>
      </c>
      <c r="AM99">
        <f t="shared" si="2"/>
        <v>0.11481156105968794</v>
      </c>
      <c r="AN99">
        <f t="shared" si="2"/>
        <v>0</v>
      </c>
      <c r="AO99">
        <f t="shared" si="2"/>
        <v>0</v>
      </c>
      <c r="AP99">
        <f t="shared" si="2"/>
        <v>7.1299798564834233E-2</v>
      </c>
      <c r="AQ99">
        <f t="shared" si="2"/>
        <v>0.18341057604148875</v>
      </c>
      <c r="AR99">
        <f t="shared" si="2"/>
        <v>0.49168860000000042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4.6344271499999971E-2</v>
      </c>
      <c r="AZ99">
        <f t="shared" si="2"/>
        <v>3.5884716750000017E-2</v>
      </c>
      <c r="BA99">
        <f t="shared" si="2"/>
        <v>3.3832252799999983E-2</v>
      </c>
      <c r="BB99">
        <f t="shared" si="2"/>
        <v>2.9278377449999959E-2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27.479038923929117</v>
      </c>
      <c r="DN99">
        <f t="shared" ref="DN99" si="4">SUM(DN3:DN98)/4000</f>
        <v>0.91821066870861767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1.0439878384646268</v>
      </c>
      <c r="E3">
        <v>0</v>
      </c>
      <c r="F3">
        <v>0</v>
      </c>
      <c r="G3">
        <v>15.996399856340037</v>
      </c>
      <c r="H3">
        <v>0</v>
      </c>
      <c r="I3">
        <v>0</v>
      </c>
      <c r="J3">
        <v>20.035996085364577</v>
      </c>
      <c r="K3">
        <v>165.03322388592241</v>
      </c>
      <c r="L3">
        <v>65.22991528463433</v>
      </c>
      <c r="M3">
        <v>0</v>
      </c>
      <c r="N3">
        <v>29.999573549000477</v>
      </c>
      <c r="O3">
        <v>50.381250150787551</v>
      </c>
      <c r="P3">
        <v>59.766864424837649</v>
      </c>
      <c r="Q3">
        <v>5.2200000503011292</v>
      </c>
      <c r="R3">
        <v>10.767584892805957</v>
      </c>
      <c r="S3">
        <v>3.6849880791828982</v>
      </c>
      <c r="T3">
        <v>0</v>
      </c>
      <c r="U3">
        <v>292.42104372743512</v>
      </c>
      <c r="V3">
        <v>5.2645251798561139</v>
      </c>
      <c r="W3">
        <v>10.793872983372754</v>
      </c>
      <c r="X3">
        <v>37.47303400171598</v>
      </c>
      <c r="Y3">
        <v>0</v>
      </c>
      <c r="Z3">
        <v>3.3293304000000004</v>
      </c>
      <c r="AA3">
        <v>10.705230943060084</v>
      </c>
      <c r="AB3">
        <v>10.036103886848442</v>
      </c>
      <c r="AC3">
        <v>7.3809582818159223</v>
      </c>
      <c r="AD3">
        <v>6.9609539072244813</v>
      </c>
      <c r="AE3">
        <v>12.557578869470158</v>
      </c>
      <c r="AF3">
        <v>0</v>
      </c>
      <c r="AG3">
        <v>0</v>
      </c>
      <c r="AH3">
        <v>30.4325376072</v>
      </c>
      <c r="AI3">
        <v>0.8082501810601691</v>
      </c>
      <c r="AJ3">
        <v>0</v>
      </c>
      <c r="AK3">
        <v>11.228554449887461</v>
      </c>
      <c r="AL3">
        <v>21.571810000000006</v>
      </c>
      <c r="AM3">
        <v>4.0144417889506094</v>
      </c>
      <c r="AN3">
        <v>0</v>
      </c>
      <c r="AO3">
        <v>0</v>
      </c>
      <c r="AP3">
        <v>2.9280545242677527</v>
      </c>
      <c r="AQ3">
        <v>0</v>
      </c>
      <c r="AR3">
        <v>11.776800000000001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885.65117918423562</v>
      </c>
      <c r="DN3">
        <v>29.563335488205716</v>
      </c>
    </row>
    <row r="4" spans="1:118">
      <c r="A4" t="s">
        <v>46</v>
      </c>
      <c r="B4">
        <v>0</v>
      </c>
      <c r="C4">
        <v>0</v>
      </c>
      <c r="D4">
        <v>1.0439878384646268</v>
      </c>
      <c r="E4">
        <v>0</v>
      </c>
      <c r="F4">
        <v>0</v>
      </c>
      <c r="G4">
        <v>15.996399856340037</v>
      </c>
      <c r="H4">
        <v>0</v>
      </c>
      <c r="I4">
        <v>0</v>
      </c>
      <c r="J4">
        <v>20.035996085364577</v>
      </c>
      <c r="K4">
        <v>165.03322388592241</v>
      </c>
      <c r="L4">
        <v>65.22991528463433</v>
      </c>
      <c r="M4">
        <v>0</v>
      </c>
      <c r="N4">
        <v>29.999573549000477</v>
      </c>
      <c r="O4">
        <v>50.381250150787551</v>
      </c>
      <c r="P4">
        <v>59.766864424837649</v>
      </c>
      <c r="Q4">
        <v>5.2200000503011292</v>
      </c>
      <c r="R4">
        <v>10.767584892805957</v>
      </c>
      <c r="S4">
        <v>3.6849880791828982</v>
      </c>
      <c r="T4">
        <v>0</v>
      </c>
      <c r="U4">
        <v>292.42104372743512</v>
      </c>
      <c r="V4">
        <v>5.2645251798561139</v>
      </c>
      <c r="W4">
        <v>10.793872983372754</v>
      </c>
      <c r="X4">
        <v>37.47303400171598</v>
      </c>
      <c r="Y4">
        <v>0</v>
      </c>
      <c r="Z4">
        <v>3.3293304000000004</v>
      </c>
      <c r="AA4">
        <v>10.705230943060084</v>
      </c>
      <c r="AB4">
        <v>10.036103886848442</v>
      </c>
      <c r="AC4">
        <v>7.3809582818159223</v>
      </c>
      <c r="AD4">
        <v>6.9609539072244813</v>
      </c>
      <c r="AE4">
        <v>12.557578869470158</v>
      </c>
      <c r="AF4">
        <v>0</v>
      </c>
      <c r="AG4">
        <v>0</v>
      </c>
      <c r="AH4">
        <v>30.4325376072</v>
      </c>
      <c r="AI4">
        <v>0.8082501810601691</v>
      </c>
      <c r="AJ4">
        <v>0</v>
      </c>
      <c r="AK4">
        <v>11.228554449887461</v>
      </c>
      <c r="AL4">
        <v>21.571810000000006</v>
      </c>
      <c r="AM4">
        <v>4.0144417889506094</v>
      </c>
      <c r="AN4">
        <v>0</v>
      </c>
      <c r="AO4">
        <v>0</v>
      </c>
      <c r="AP4">
        <v>2.9280545242677527</v>
      </c>
      <c r="AQ4">
        <v>0</v>
      </c>
      <c r="AR4">
        <v>11.776800000000001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885.65117918423562</v>
      </c>
      <c r="DN4">
        <v>29.563335488205716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15.996399856340037</v>
      </c>
      <c r="H5">
        <v>0</v>
      </c>
      <c r="I5">
        <v>0</v>
      </c>
      <c r="J5">
        <v>20.035996085364577</v>
      </c>
      <c r="K5">
        <v>165.03322388592241</v>
      </c>
      <c r="L5">
        <v>65.22991528463433</v>
      </c>
      <c r="M5">
        <v>0</v>
      </c>
      <c r="N5">
        <v>29.999573549000477</v>
      </c>
      <c r="O5">
        <v>50.381250150787551</v>
      </c>
      <c r="P5">
        <v>59.766864424837649</v>
      </c>
      <c r="Q5">
        <v>5.2200000503011292</v>
      </c>
      <c r="R5">
        <v>10.767584892805957</v>
      </c>
      <c r="S5">
        <v>3.6849880791828982</v>
      </c>
      <c r="T5">
        <v>0</v>
      </c>
      <c r="U5">
        <v>292.42104372743512</v>
      </c>
      <c r="V5">
        <v>5.2645251798561139</v>
      </c>
      <c r="W5">
        <v>10.793872983372754</v>
      </c>
      <c r="X5">
        <v>37.47303400171598</v>
      </c>
      <c r="Y5">
        <v>0</v>
      </c>
      <c r="Z5">
        <v>3.3293304000000004</v>
      </c>
      <c r="AA5">
        <v>10.705230943060084</v>
      </c>
      <c r="AB5">
        <v>10.036103886848442</v>
      </c>
      <c r="AC5">
        <v>7.3809582818159223</v>
      </c>
      <c r="AD5">
        <v>6.9609539072244813</v>
      </c>
      <c r="AE5">
        <v>12.557578869470158</v>
      </c>
      <c r="AF5">
        <v>0</v>
      </c>
      <c r="AG5">
        <v>0</v>
      </c>
      <c r="AH5">
        <v>30.4325376072</v>
      </c>
      <c r="AI5">
        <v>0.8082501810601691</v>
      </c>
      <c r="AJ5">
        <v>0</v>
      </c>
      <c r="AK5">
        <v>11.228554449887461</v>
      </c>
      <c r="AL5">
        <v>21.09965</v>
      </c>
      <c r="AM5">
        <v>4.0144417889506094</v>
      </c>
      <c r="AN5">
        <v>0</v>
      </c>
      <c r="AO5">
        <v>0</v>
      </c>
      <c r="AP5">
        <v>2.9280545242677527</v>
      </c>
      <c r="AQ5">
        <v>0</v>
      </c>
      <c r="AR5">
        <v>11.776800000000001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884.18400288031989</v>
      </c>
      <c r="DN5">
        <v>29.514363953656698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15.996399856340037</v>
      </c>
      <c r="H6">
        <v>0</v>
      </c>
      <c r="I6">
        <v>0</v>
      </c>
      <c r="J6">
        <v>20.035996085364577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59.766864424837649</v>
      </c>
      <c r="Q6">
        <v>5.2200000503011292</v>
      </c>
      <c r="R6">
        <v>10.767584892805957</v>
      </c>
      <c r="S6">
        <v>3.6849880791828982</v>
      </c>
      <c r="T6">
        <v>0</v>
      </c>
      <c r="U6">
        <v>292.42104372743512</v>
      </c>
      <c r="V6">
        <v>5.2645251798561139</v>
      </c>
      <c r="W6">
        <v>10.793872983372754</v>
      </c>
      <c r="X6">
        <v>37.47303400171598</v>
      </c>
      <c r="Y6">
        <v>0</v>
      </c>
      <c r="Z6">
        <v>3.3293304000000004</v>
      </c>
      <c r="AA6">
        <v>10.705230943060084</v>
      </c>
      <c r="AB6">
        <v>10.036103886848442</v>
      </c>
      <c r="AC6">
        <v>7.3809582818159223</v>
      </c>
      <c r="AD6">
        <v>6.9609539072244813</v>
      </c>
      <c r="AE6">
        <v>12.557578869470158</v>
      </c>
      <c r="AF6">
        <v>0</v>
      </c>
      <c r="AG6">
        <v>0</v>
      </c>
      <c r="AH6">
        <v>30.4325376072</v>
      </c>
      <c r="AI6">
        <v>0.8082501810601691</v>
      </c>
      <c r="AJ6">
        <v>0</v>
      </c>
      <c r="AK6">
        <v>11.228554449887461</v>
      </c>
      <c r="AL6">
        <v>21.09965</v>
      </c>
      <c r="AM6">
        <v>4.0144417889506094</v>
      </c>
      <c r="AN6">
        <v>0</v>
      </c>
      <c r="AO6">
        <v>0</v>
      </c>
      <c r="AP6">
        <v>2.9280545242677527</v>
      </c>
      <c r="AQ6">
        <v>0</v>
      </c>
      <c r="AR6">
        <v>11.776800000000001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884.18400288031989</v>
      </c>
      <c r="DN6">
        <v>29.514363953656698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16.272200167603284</v>
      </c>
      <c r="H7">
        <v>0</v>
      </c>
      <c r="I7">
        <v>0</v>
      </c>
      <c r="J7">
        <v>10.017998042682288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59.766864424837649</v>
      </c>
      <c r="Q7">
        <v>5.2200000503011292</v>
      </c>
      <c r="R7">
        <v>10.767584892805957</v>
      </c>
      <c r="S7">
        <v>3.6849880791828982</v>
      </c>
      <c r="T7">
        <v>0</v>
      </c>
      <c r="U7">
        <v>292.42104372743512</v>
      </c>
      <c r="V7">
        <v>5.2645251798561139</v>
      </c>
      <c r="W7">
        <v>10.941366977230203</v>
      </c>
      <c r="X7">
        <v>37.47303400171598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6.9609539072244813</v>
      </c>
      <c r="AE7">
        <v>12.557578869470158</v>
      </c>
      <c r="AF7">
        <v>0</v>
      </c>
      <c r="AG7">
        <v>0</v>
      </c>
      <c r="AH7">
        <v>30.4325376072</v>
      </c>
      <c r="AI7">
        <v>0.8082501810601691</v>
      </c>
      <c r="AJ7">
        <v>0</v>
      </c>
      <c r="AK7">
        <v>11.228554449887461</v>
      </c>
      <c r="AL7">
        <v>21.09965</v>
      </c>
      <c r="AM7">
        <v>4.0144417889506094</v>
      </c>
      <c r="AN7">
        <v>0</v>
      </c>
      <c r="AO7">
        <v>0</v>
      </c>
      <c r="AP7">
        <v>2.9280545242677527</v>
      </c>
      <c r="AQ7">
        <v>0</v>
      </c>
      <c r="AR7">
        <v>12.337600000000002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875.44228569376378</v>
      </c>
      <c r="DN7">
        <v>29.222177402651312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16.272200167603284</v>
      </c>
      <c r="H8">
        <v>0</v>
      </c>
      <c r="I8">
        <v>0</v>
      </c>
      <c r="J8">
        <v>10.017998042682288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59.766864424837649</v>
      </c>
      <c r="Q8">
        <v>5.2200000503011292</v>
      </c>
      <c r="R8">
        <v>10.767584892805957</v>
      </c>
      <c r="S8">
        <v>3.6849880791828982</v>
      </c>
      <c r="T8">
        <v>0</v>
      </c>
      <c r="U8">
        <v>292.42104372743512</v>
      </c>
      <c r="V8">
        <v>5.2645251798561139</v>
      </c>
      <c r="W8">
        <v>10.948071168849506</v>
      </c>
      <c r="X8">
        <v>37.47303400171598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6.9609539072244813</v>
      </c>
      <c r="AE8">
        <v>12.557578869470158</v>
      </c>
      <c r="AF8">
        <v>0</v>
      </c>
      <c r="AG8">
        <v>0</v>
      </c>
      <c r="AH8">
        <v>30.4325376072</v>
      </c>
      <c r="AI8">
        <v>0.8082501810601691</v>
      </c>
      <c r="AJ8">
        <v>0</v>
      </c>
      <c r="AK8">
        <v>11.228554449887461</v>
      </c>
      <c r="AL8">
        <v>21.09965</v>
      </c>
      <c r="AM8">
        <v>4.0144417889506094</v>
      </c>
      <c r="AN8">
        <v>0</v>
      </c>
      <c r="AO8">
        <v>0</v>
      </c>
      <c r="AP8">
        <v>1.0410860530729784</v>
      </c>
      <c r="AQ8">
        <v>0</v>
      </c>
      <c r="AR8">
        <v>12.337600000000002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873.62286499383242</v>
      </c>
      <c r="DN8">
        <v>29.161333823007084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9.4960810610974153</v>
      </c>
      <c r="H9">
        <v>0</v>
      </c>
      <c r="I9">
        <v>0</v>
      </c>
      <c r="J9">
        <v>15.035977694415857</v>
      </c>
      <c r="K9">
        <v>165.03322388592241</v>
      </c>
      <c r="L9">
        <v>65.22991528463433</v>
      </c>
      <c r="M9">
        <v>0</v>
      </c>
      <c r="N9">
        <v>29.999573549000477</v>
      </c>
      <c r="O9">
        <v>50.381250150787551</v>
      </c>
      <c r="P9">
        <v>59.766864424837649</v>
      </c>
      <c r="Q9">
        <v>5.2200000503011292</v>
      </c>
      <c r="R9">
        <v>10.767584892805957</v>
      </c>
      <c r="S9">
        <v>3.6849880791828982</v>
      </c>
      <c r="T9">
        <v>0</v>
      </c>
      <c r="U9">
        <v>292.42104372743512</v>
      </c>
      <c r="V9">
        <v>5.2645251798561139</v>
      </c>
      <c r="W9">
        <v>10.948071168849506</v>
      </c>
      <c r="X9">
        <v>37.47303400171598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6.9609539072244813</v>
      </c>
      <c r="AE9">
        <v>12.557578869470158</v>
      </c>
      <c r="AF9">
        <v>0</v>
      </c>
      <c r="AG9">
        <v>0</v>
      </c>
      <c r="AH9">
        <v>30.4325376072</v>
      </c>
      <c r="AI9">
        <v>0.8082501810601691</v>
      </c>
      <c r="AJ9">
        <v>0</v>
      </c>
      <c r="AK9">
        <v>11.228554449887461</v>
      </c>
      <c r="AL9">
        <v>21.09965</v>
      </c>
      <c r="AM9">
        <v>4.0144417889506094</v>
      </c>
      <c r="AN9">
        <v>0</v>
      </c>
      <c r="AO9">
        <v>0</v>
      </c>
      <c r="AP9">
        <v>1.0410860530729784</v>
      </c>
      <c r="AQ9">
        <v>0</v>
      </c>
      <c r="AR9">
        <v>11.776800000000001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871.37863224180728</v>
      </c>
      <c r="DN9">
        <v>29.086627120259891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9.4960810610974153</v>
      </c>
      <c r="H10">
        <v>0</v>
      </c>
      <c r="I10">
        <v>0</v>
      </c>
      <c r="J10">
        <v>20.035996085364577</v>
      </c>
      <c r="K10">
        <v>165.03322388592241</v>
      </c>
      <c r="L10">
        <v>65.22991528463433</v>
      </c>
      <c r="M10">
        <v>0</v>
      </c>
      <c r="N10">
        <v>29.999573549000477</v>
      </c>
      <c r="O10">
        <v>50.381250150787551</v>
      </c>
      <c r="P10">
        <v>59.766864424837649</v>
      </c>
      <c r="Q10">
        <v>5.2200000503011292</v>
      </c>
      <c r="R10">
        <v>10.767584892805957</v>
      </c>
      <c r="S10">
        <v>3.6849880791828982</v>
      </c>
      <c r="T10">
        <v>0</v>
      </c>
      <c r="U10">
        <v>292.42104372743512</v>
      </c>
      <c r="V10">
        <v>5.2645251798561139</v>
      </c>
      <c r="W10">
        <v>10.948071168849506</v>
      </c>
      <c r="X10">
        <v>37.47303400171598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6.9609539072244813</v>
      </c>
      <c r="AE10">
        <v>12.557578869470158</v>
      </c>
      <c r="AF10">
        <v>0</v>
      </c>
      <c r="AG10">
        <v>0</v>
      </c>
      <c r="AH10">
        <v>30.4325376072</v>
      </c>
      <c r="AI10">
        <v>0.8082501810601691</v>
      </c>
      <c r="AJ10">
        <v>0</v>
      </c>
      <c r="AK10">
        <v>11.228554449887461</v>
      </c>
      <c r="AL10">
        <v>21.09965</v>
      </c>
      <c r="AM10">
        <v>4.0144417889506094</v>
      </c>
      <c r="AN10">
        <v>0</v>
      </c>
      <c r="AO10">
        <v>0</v>
      </c>
      <c r="AP10">
        <v>1.0410860530729784</v>
      </c>
      <c r="AQ10">
        <v>0</v>
      </c>
      <c r="AR10">
        <v>11.776800000000001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876.2169553905519</v>
      </c>
      <c r="DN10">
        <v>29.248322362464066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4.7068750077590105</v>
      </c>
      <c r="H11">
        <v>0</v>
      </c>
      <c r="I11">
        <v>0</v>
      </c>
      <c r="J11">
        <v>10.017998042682288</v>
      </c>
      <c r="K11">
        <v>165.03322388592241</v>
      </c>
      <c r="L11">
        <v>65.22991528463433</v>
      </c>
      <c r="M11">
        <v>0</v>
      </c>
      <c r="N11">
        <v>29.999573549000477</v>
      </c>
      <c r="O11">
        <v>50.381250150787551</v>
      </c>
      <c r="P11">
        <v>59.766864424837649</v>
      </c>
      <c r="Q11">
        <v>5.2200000503011292</v>
      </c>
      <c r="R11">
        <v>10.767584892805957</v>
      </c>
      <c r="S11">
        <v>3.6849880791828982</v>
      </c>
      <c r="T11">
        <v>0</v>
      </c>
      <c r="U11">
        <v>292.42104372743512</v>
      </c>
      <c r="V11">
        <v>5.2645251798561139</v>
      </c>
      <c r="W11">
        <v>10.948071168849506</v>
      </c>
      <c r="X11">
        <v>37.47303400171598</v>
      </c>
      <c r="Y11">
        <v>0</v>
      </c>
      <c r="Z11">
        <v>3.3293304000000004</v>
      </c>
      <c r="AA11">
        <v>10.705230943060084</v>
      </c>
      <c r="AB11">
        <v>10.036103886848442</v>
      </c>
      <c r="AC11">
        <v>7.3809582818159223</v>
      </c>
      <c r="AD11">
        <v>6.9609539072244813</v>
      </c>
      <c r="AE11">
        <v>12.557578869470158</v>
      </c>
      <c r="AF11">
        <v>0</v>
      </c>
      <c r="AG11">
        <v>0</v>
      </c>
      <c r="AH11">
        <v>30.4325376072</v>
      </c>
      <c r="AI11">
        <v>0.8082501810601691</v>
      </c>
      <c r="AJ11">
        <v>0</v>
      </c>
      <c r="AK11">
        <v>11.228554449887461</v>
      </c>
      <c r="AL11">
        <v>21.09965</v>
      </c>
      <c r="AM11">
        <v>4.0144417889506094</v>
      </c>
      <c r="AN11">
        <v>0</v>
      </c>
      <c r="AO11">
        <v>0</v>
      </c>
      <c r="AP11">
        <v>1.0410860530729784</v>
      </c>
      <c r="AQ11">
        <v>0</v>
      </c>
      <c r="AR11">
        <v>11.776800000000001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861.88841402374965</v>
      </c>
      <c r="DN11">
        <v>28.769659633245681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4.7068750077590105</v>
      </c>
      <c r="H12">
        <v>0</v>
      </c>
      <c r="I12">
        <v>0</v>
      </c>
      <c r="J12">
        <v>5.7868297149439467</v>
      </c>
      <c r="K12">
        <v>165.03322388592241</v>
      </c>
      <c r="L12">
        <v>65.22991528463433</v>
      </c>
      <c r="M12">
        <v>0</v>
      </c>
      <c r="N12">
        <v>29.999573549000477</v>
      </c>
      <c r="O12">
        <v>50.381250150787551</v>
      </c>
      <c r="P12">
        <v>59.766864424837649</v>
      </c>
      <c r="Q12">
        <v>5.2200000503011292</v>
      </c>
      <c r="R12">
        <v>10.767584892805957</v>
      </c>
      <c r="S12">
        <v>3.6849880791828982</v>
      </c>
      <c r="T12">
        <v>0</v>
      </c>
      <c r="U12">
        <v>292.42104372743512</v>
      </c>
      <c r="V12">
        <v>5.2645251798561139</v>
      </c>
      <c r="W12">
        <v>10.948071168849506</v>
      </c>
      <c r="X12">
        <v>37.47303400171598</v>
      </c>
      <c r="Y12">
        <v>0</v>
      </c>
      <c r="Z12">
        <v>3.3293304000000004</v>
      </c>
      <c r="AA12">
        <v>10.705230943060084</v>
      </c>
      <c r="AB12">
        <v>10.036103886848442</v>
      </c>
      <c r="AC12">
        <v>7.3809582818159223</v>
      </c>
      <c r="AD12">
        <v>6.9609539072244813</v>
      </c>
      <c r="AE12">
        <v>12.557578869470158</v>
      </c>
      <c r="AF12">
        <v>0</v>
      </c>
      <c r="AG12">
        <v>0</v>
      </c>
      <c r="AH12">
        <v>30.4325376072</v>
      </c>
      <c r="AI12">
        <v>0.8082501810601691</v>
      </c>
      <c r="AJ12">
        <v>0</v>
      </c>
      <c r="AK12">
        <v>11.228554449887461</v>
      </c>
      <c r="AL12">
        <v>21.09965</v>
      </c>
      <c r="AM12">
        <v>4.0144417889506094</v>
      </c>
      <c r="AN12">
        <v>0</v>
      </c>
      <c r="AO12">
        <v>0</v>
      </c>
      <c r="AP12">
        <v>1.0410860530729784</v>
      </c>
      <c r="AQ12">
        <v>0</v>
      </c>
      <c r="AR12">
        <v>11.776800000000001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857.79407726103227</v>
      </c>
      <c r="DN12">
        <v>28.632828068224583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4.7068750077590105</v>
      </c>
      <c r="H13">
        <v>0</v>
      </c>
      <c r="I13">
        <v>0</v>
      </c>
      <c r="J13">
        <v>5.7868297149439467</v>
      </c>
      <c r="K13">
        <v>163.75455590538709</v>
      </c>
      <c r="L13">
        <v>65.22991528463433</v>
      </c>
      <c r="M13">
        <v>0</v>
      </c>
      <c r="N13">
        <v>29.999573549000477</v>
      </c>
      <c r="O13">
        <v>50.381250150787551</v>
      </c>
      <c r="P13">
        <v>59.766864424837649</v>
      </c>
      <c r="Q13">
        <v>5.2200000503011292</v>
      </c>
      <c r="R13">
        <v>10.767584892805957</v>
      </c>
      <c r="S13">
        <v>4.4385538740399619</v>
      </c>
      <c r="T13">
        <v>0</v>
      </c>
      <c r="U13">
        <v>292.42104372743512</v>
      </c>
      <c r="V13">
        <v>5.2645251798561139</v>
      </c>
      <c r="W13">
        <v>10.948071168849506</v>
      </c>
      <c r="X13">
        <v>37.47303400171598</v>
      </c>
      <c r="Y13">
        <v>0</v>
      </c>
      <c r="Z13">
        <v>3.3293304000000004</v>
      </c>
      <c r="AA13">
        <v>10.705230943060084</v>
      </c>
      <c r="AB13">
        <v>10.036103886848442</v>
      </c>
      <c r="AC13">
        <v>7.3809582818159223</v>
      </c>
      <c r="AD13">
        <v>6.9448500024185487</v>
      </c>
      <c r="AE13">
        <v>12.557578869470158</v>
      </c>
      <c r="AF13">
        <v>0</v>
      </c>
      <c r="AG13">
        <v>0</v>
      </c>
      <c r="AH13">
        <v>30.4325376072</v>
      </c>
      <c r="AI13">
        <v>0.8082501810601691</v>
      </c>
      <c r="AJ13">
        <v>0</v>
      </c>
      <c r="AK13">
        <v>11.228554449887461</v>
      </c>
      <c r="AL13">
        <v>21.09965</v>
      </c>
      <c r="AM13">
        <v>4.0144417889506094</v>
      </c>
      <c r="AN13">
        <v>0</v>
      </c>
      <c r="AO13">
        <v>0</v>
      </c>
      <c r="AP13">
        <v>1.0410860530729784</v>
      </c>
      <c r="AQ13">
        <v>0</v>
      </c>
      <c r="AR13">
        <v>11.776800000000001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857.27051347129236</v>
      </c>
      <c r="DN13">
        <v>28.615185767480376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4.7068750077590105</v>
      </c>
      <c r="H14">
        <v>0</v>
      </c>
      <c r="I14">
        <v>0</v>
      </c>
      <c r="J14">
        <v>5.7868297149439467</v>
      </c>
      <c r="K14">
        <v>163.75455590538709</v>
      </c>
      <c r="L14">
        <v>65.22991528463433</v>
      </c>
      <c r="M14">
        <v>0</v>
      </c>
      <c r="N14">
        <v>29.999573549000477</v>
      </c>
      <c r="O14">
        <v>50.381250150787551</v>
      </c>
      <c r="P14">
        <v>59.766864424837649</v>
      </c>
      <c r="Q14">
        <v>5.2200000503011292</v>
      </c>
      <c r="R14">
        <v>10.767584892805957</v>
      </c>
      <c r="S14">
        <v>5.7878955054356638</v>
      </c>
      <c r="T14">
        <v>0</v>
      </c>
      <c r="U14">
        <v>292.42104372743512</v>
      </c>
      <c r="V14">
        <v>5.2645251798561139</v>
      </c>
      <c r="W14">
        <v>10.948071168849506</v>
      </c>
      <c r="X14">
        <v>37.47303400171598</v>
      </c>
      <c r="Y14">
        <v>0</v>
      </c>
      <c r="Z14">
        <v>3.3293304000000004</v>
      </c>
      <c r="AA14">
        <v>10.705230943060084</v>
      </c>
      <c r="AB14">
        <v>10.036103886848442</v>
      </c>
      <c r="AC14">
        <v>7.3809582818159223</v>
      </c>
      <c r="AD14">
        <v>6.9448500024185487</v>
      </c>
      <c r="AE14">
        <v>12.557578869470158</v>
      </c>
      <c r="AF14">
        <v>0</v>
      </c>
      <c r="AG14">
        <v>0</v>
      </c>
      <c r="AH14">
        <v>30.4325376072</v>
      </c>
      <c r="AI14">
        <v>0.8082501810601691</v>
      </c>
      <c r="AJ14">
        <v>0</v>
      </c>
      <c r="AK14">
        <v>11.228554449887461</v>
      </c>
      <c r="AL14">
        <v>21.09965</v>
      </c>
      <c r="AM14">
        <v>4.0144417889506094</v>
      </c>
      <c r="AN14">
        <v>0</v>
      </c>
      <c r="AO14">
        <v>0</v>
      </c>
      <c r="AP14">
        <v>1.0410860530729784</v>
      </c>
      <c r="AQ14">
        <v>0</v>
      </c>
      <c r="AR14">
        <v>11.776800000000001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858.57655997505481</v>
      </c>
      <c r="DN14">
        <v>28.658480895113591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4.7865344569044863</v>
      </c>
      <c r="H15">
        <v>0</v>
      </c>
      <c r="I15">
        <v>0</v>
      </c>
      <c r="J15">
        <v>5.7868297149439467</v>
      </c>
      <c r="K15">
        <v>163.75455590538709</v>
      </c>
      <c r="L15">
        <v>65.22991528463433</v>
      </c>
      <c r="M15">
        <v>0</v>
      </c>
      <c r="N15">
        <v>29.999573549000477</v>
      </c>
      <c r="O15">
        <v>50.381250150787551</v>
      </c>
      <c r="P15">
        <v>59.766864424837649</v>
      </c>
      <c r="Q15">
        <v>5.2200000503011292</v>
      </c>
      <c r="R15">
        <v>10.767584892805957</v>
      </c>
      <c r="S15">
        <v>6.7035899341073284</v>
      </c>
      <c r="T15">
        <v>0</v>
      </c>
      <c r="U15">
        <v>292.42104372743512</v>
      </c>
      <c r="V15">
        <v>5.2645251798561139</v>
      </c>
      <c r="W15">
        <v>10.948071168849506</v>
      </c>
      <c r="X15">
        <v>37.47303400171598</v>
      </c>
      <c r="Y15">
        <v>0</v>
      </c>
      <c r="Z15">
        <v>4.9939956000000008</v>
      </c>
      <c r="AA15">
        <v>10.705230943060084</v>
      </c>
      <c r="AB15">
        <v>10.036103886848442</v>
      </c>
      <c r="AC15">
        <v>7.3809582818159223</v>
      </c>
      <c r="AD15">
        <v>6.9448500024185487</v>
      </c>
      <c r="AE15">
        <v>12.557578869470158</v>
      </c>
      <c r="AF15">
        <v>0</v>
      </c>
      <c r="AG15">
        <v>0</v>
      </c>
      <c r="AH15">
        <v>30.4325376072</v>
      </c>
      <c r="AI15">
        <v>0.8082501810601691</v>
      </c>
      <c r="AJ15">
        <v>0</v>
      </c>
      <c r="AK15">
        <v>11.228554449887461</v>
      </c>
      <c r="AL15">
        <v>21.09965</v>
      </c>
      <c r="AM15">
        <v>4.0144417889506094</v>
      </c>
      <c r="AN15">
        <v>0</v>
      </c>
      <c r="AO15">
        <v>0</v>
      </c>
      <c r="AP15">
        <v>1.6266969579265291</v>
      </c>
      <c r="AQ15">
        <v>0</v>
      </c>
      <c r="AR15">
        <v>12.337600000000002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862.09487185367118</v>
      </c>
      <c r="DN15">
        <v>28.775749204953584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4.7865344569044863</v>
      </c>
      <c r="H16">
        <v>0</v>
      </c>
      <c r="I16">
        <v>0</v>
      </c>
      <c r="J16">
        <v>5.7868297149439467</v>
      </c>
      <c r="K16">
        <v>163.75455590538709</v>
      </c>
      <c r="L16">
        <v>65.22991528463433</v>
      </c>
      <c r="M16">
        <v>0</v>
      </c>
      <c r="N16">
        <v>29.999573549000477</v>
      </c>
      <c r="O16">
        <v>50.381250150787551</v>
      </c>
      <c r="P16">
        <v>59.766864424837649</v>
      </c>
      <c r="Q16">
        <v>5.2200000503011292</v>
      </c>
      <c r="R16">
        <v>10.767584892805957</v>
      </c>
      <c r="S16">
        <v>6.7035899341073284</v>
      </c>
      <c r="T16">
        <v>0</v>
      </c>
      <c r="U16">
        <v>292.42104372743512</v>
      </c>
      <c r="V16">
        <v>5.2645251798561139</v>
      </c>
      <c r="W16">
        <v>10.948071168849506</v>
      </c>
      <c r="X16">
        <v>37.47303400171598</v>
      </c>
      <c r="Y16">
        <v>0</v>
      </c>
      <c r="Z16">
        <v>4.9939956000000008</v>
      </c>
      <c r="AA16">
        <v>10.705230943060084</v>
      </c>
      <c r="AB16">
        <v>10.036103886848442</v>
      </c>
      <c r="AC16">
        <v>7.3809582818159223</v>
      </c>
      <c r="AD16">
        <v>6.9448500024185487</v>
      </c>
      <c r="AE16">
        <v>12.557578869470158</v>
      </c>
      <c r="AF16">
        <v>0</v>
      </c>
      <c r="AG16">
        <v>0</v>
      </c>
      <c r="AH16">
        <v>36.519044830199995</v>
      </c>
      <c r="AI16">
        <v>0.8082501810601691</v>
      </c>
      <c r="AJ16">
        <v>0</v>
      </c>
      <c r="AK16">
        <v>11.228554449887461</v>
      </c>
      <c r="AL16">
        <v>21.09965</v>
      </c>
      <c r="AM16">
        <v>4.0144417889506094</v>
      </c>
      <c r="AN16">
        <v>0</v>
      </c>
      <c r="AO16">
        <v>0</v>
      </c>
      <c r="AP16">
        <v>1.6266969579265291</v>
      </c>
      <c r="AQ16">
        <v>0</v>
      </c>
      <c r="AR16">
        <v>12.337600000000002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867.98478495977122</v>
      </c>
      <c r="DN16">
        <v>28.972343321853579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0.72490984625484456</v>
      </c>
      <c r="H17">
        <v>0</v>
      </c>
      <c r="I17">
        <v>0</v>
      </c>
      <c r="J17">
        <v>0.76885006321037785</v>
      </c>
      <c r="K17">
        <v>161.4286211940684</v>
      </c>
      <c r="L17">
        <v>65.22991528463433</v>
      </c>
      <c r="M17">
        <v>0</v>
      </c>
      <c r="N17">
        <v>29.999573549000477</v>
      </c>
      <c r="O17">
        <v>50.381250150787551</v>
      </c>
      <c r="P17">
        <v>59.766864424837649</v>
      </c>
      <c r="Q17">
        <v>5.2200000503011292</v>
      </c>
      <c r="R17">
        <v>10.767584892805957</v>
      </c>
      <c r="S17">
        <v>6.7035899341073284</v>
      </c>
      <c r="T17">
        <v>0</v>
      </c>
      <c r="U17">
        <v>292.42104372743512</v>
      </c>
      <c r="V17">
        <v>5.2645251798561139</v>
      </c>
      <c r="W17">
        <v>10.948071168849506</v>
      </c>
      <c r="X17">
        <v>37.47303400171598</v>
      </c>
      <c r="Y17">
        <v>0</v>
      </c>
      <c r="Z17">
        <v>4.9939956000000008</v>
      </c>
      <c r="AA17">
        <v>10.705230943060084</v>
      </c>
      <c r="AB17">
        <v>10.036103886848442</v>
      </c>
      <c r="AC17">
        <v>7.3809582818159223</v>
      </c>
      <c r="AD17">
        <v>6.9448500024185487</v>
      </c>
      <c r="AE17">
        <v>12.557578869470158</v>
      </c>
      <c r="AF17">
        <v>0</v>
      </c>
      <c r="AG17">
        <v>0</v>
      </c>
      <c r="AH17">
        <v>36.519044830199995</v>
      </c>
      <c r="AI17">
        <v>0.8082501810601691</v>
      </c>
      <c r="AJ17">
        <v>0</v>
      </c>
      <c r="AK17">
        <v>11.228554449887461</v>
      </c>
      <c r="AL17">
        <v>21.09965</v>
      </c>
      <c r="AM17">
        <v>4.0144417889506094</v>
      </c>
      <c r="AN17">
        <v>0</v>
      </c>
      <c r="AO17">
        <v>0</v>
      </c>
      <c r="AP17">
        <v>1.6266969579265291</v>
      </c>
      <c r="AQ17">
        <v>0</v>
      </c>
      <c r="AR17">
        <v>11.776800000000001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856.40515430226958</v>
      </c>
      <c r="DN17">
        <v>28.585635005653376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162.76929475741417</v>
      </c>
      <c r="L18">
        <v>63.477783315268177</v>
      </c>
      <c r="M18">
        <v>0</v>
      </c>
      <c r="N18">
        <v>29.999573549000477</v>
      </c>
      <c r="O18">
        <v>50.381250150787551</v>
      </c>
      <c r="P18">
        <v>59.766864424837649</v>
      </c>
      <c r="Q18">
        <v>3.6345836228539197</v>
      </c>
      <c r="R18">
        <v>10.767584892805957</v>
      </c>
      <c r="S18">
        <v>5.0061476441254289</v>
      </c>
      <c r="T18">
        <v>0</v>
      </c>
      <c r="U18">
        <v>292.42104372743512</v>
      </c>
      <c r="V18">
        <v>5.2645251798561139</v>
      </c>
      <c r="W18">
        <v>10.948071168849506</v>
      </c>
      <c r="X18">
        <v>37.47303400171598</v>
      </c>
      <c r="Y18">
        <v>0</v>
      </c>
      <c r="Z18">
        <v>4.9939956000000008</v>
      </c>
      <c r="AA18">
        <v>10.705230943060084</v>
      </c>
      <c r="AB18">
        <v>10.036103886848442</v>
      </c>
      <c r="AC18">
        <v>7.3809582818159223</v>
      </c>
      <c r="AD18">
        <v>6.9448500024185487</v>
      </c>
      <c r="AE18">
        <v>12.557578869470158</v>
      </c>
      <c r="AF18">
        <v>0</v>
      </c>
      <c r="AG18">
        <v>0</v>
      </c>
      <c r="AH18">
        <v>36.519044830199995</v>
      </c>
      <c r="AI18">
        <v>0.8082501810601691</v>
      </c>
      <c r="AJ18">
        <v>0</v>
      </c>
      <c r="AK18">
        <v>11.228554449887461</v>
      </c>
      <c r="AL18">
        <v>21.09965</v>
      </c>
      <c r="AM18">
        <v>4.0144417889506094</v>
      </c>
      <c r="AN18">
        <v>0</v>
      </c>
      <c r="AO18">
        <v>0</v>
      </c>
      <c r="AP18">
        <v>1.6266969579265291</v>
      </c>
      <c r="AQ18">
        <v>0</v>
      </c>
      <c r="AR18">
        <v>11.776800000000001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851.38431926620444</v>
      </c>
      <c r="DN18">
        <v>28.418393008803708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162.76929475741417</v>
      </c>
      <c r="L19">
        <v>65.22991528463433</v>
      </c>
      <c r="M19">
        <v>0</v>
      </c>
      <c r="N19">
        <v>29.999573549000477</v>
      </c>
      <c r="O19">
        <v>50.381250150787551</v>
      </c>
      <c r="P19">
        <v>59.766864424837649</v>
      </c>
      <c r="Q19">
        <v>3.6345836228539197</v>
      </c>
      <c r="R19">
        <v>10.767584892805957</v>
      </c>
      <c r="S19">
        <v>4.6714294203007869</v>
      </c>
      <c r="T19">
        <v>0</v>
      </c>
      <c r="U19">
        <v>292.42104372743512</v>
      </c>
      <c r="V19">
        <v>5.2645251798561139</v>
      </c>
      <c r="W19">
        <v>10.948071168849506</v>
      </c>
      <c r="X19">
        <v>37.47303400171598</v>
      </c>
      <c r="Y19">
        <v>0</v>
      </c>
      <c r="Z19">
        <v>4.9939956000000008</v>
      </c>
      <c r="AA19">
        <v>10.705230943060084</v>
      </c>
      <c r="AB19">
        <v>10.036103886848442</v>
      </c>
      <c r="AC19">
        <v>7.3809582818159223</v>
      </c>
      <c r="AD19">
        <v>6.9448500024185487</v>
      </c>
      <c r="AE19">
        <v>12.557578869470158</v>
      </c>
      <c r="AF19">
        <v>0</v>
      </c>
      <c r="AG19">
        <v>0</v>
      </c>
      <c r="AH19">
        <v>36.519044830199995</v>
      </c>
      <c r="AI19">
        <v>3.5562998310105094</v>
      </c>
      <c r="AJ19">
        <v>0</v>
      </c>
      <c r="AK19">
        <v>11.228554449887461</v>
      </c>
      <c r="AL19">
        <v>21.09965</v>
      </c>
      <c r="AM19">
        <v>4.0144417889506094</v>
      </c>
      <c r="AN19">
        <v>0</v>
      </c>
      <c r="AO19">
        <v>0</v>
      </c>
      <c r="AP19">
        <v>1.6266969579265291</v>
      </c>
      <c r="AQ19">
        <v>0</v>
      </c>
      <c r="AR19">
        <v>11.776800000000001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855.41516655032103</v>
      </c>
      <c r="DN19">
        <v>28.55300912017913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159.17248850279768</v>
      </c>
      <c r="L20">
        <v>57.447259131399598</v>
      </c>
      <c r="M20">
        <v>0</v>
      </c>
      <c r="N20">
        <v>29.999573549000477</v>
      </c>
      <c r="O20">
        <v>50.381250150787551</v>
      </c>
      <c r="P20">
        <v>59.766864424837649</v>
      </c>
      <c r="Q20">
        <v>3.6345836228539197</v>
      </c>
      <c r="R20">
        <v>10.767584892805957</v>
      </c>
      <c r="S20">
        <v>4.6714294203007869</v>
      </c>
      <c r="T20">
        <v>0</v>
      </c>
      <c r="U20">
        <v>292.42104372743512</v>
      </c>
      <c r="V20">
        <v>5.2645251798561139</v>
      </c>
      <c r="W20">
        <v>10.948071168849506</v>
      </c>
      <c r="X20">
        <v>37.47303400171598</v>
      </c>
      <c r="Y20">
        <v>0</v>
      </c>
      <c r="Z20">
        <v>4.9939956000000008</v>
      </c>
      <c r="AA20">
        <v>10.705230943060084</v>
      </c>
      <c r="AB20">
        <v>10.036103886848442</v>
      </c>
      <c r="AC20">
        <v>7.3809582818159223</v>
      </c>
      <c r="AD20">
        <v>6.9448500024185487</v>
      </c>
      <c r="AE20">
        <v>12.557578869470158</v>
      </c>
      <c r="AF20">
        <v>0</v>
      </c>
      <c r="AG20">
        <v>0</v>
      </c>
      <c r="AH20">
        <v>36.519044830199995</v>
      </c>
      <c r="AI20">
        <v>3.5562998310105094</v>
      </c>
      <c r="AJ20">
        <v>0</v>
      </c>
      <c r="AK20">
        <v>11.228554449887461</v>
      </c>
      <c r="AL20">
        <v>21.09965</v>
      </c>
      <c r="AM20">
        <v>4.0144417889506094</v>
      </c>
      <c r="AN20">
        <v>0</v>
      </c>
      <c r="AO20">
        <v>0</v>
      </c>
      <c r="AP20">
        <v>1.6266969579265291</v>
      </c>
      <c r="AQ20">
        <v>0</v>
      </c>
      <c r="AR20">
        <v>11.776800000000001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844.40326084963135</v>
      </c>
      <c r="DN20">
        <v>28.185452413017376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154.0903782278923</v>
      </c>
      <c r="L21">
        <v>57.447259131399598</v>
      </c>
      <c r="M21">
        <v>0</v>
      </c>
      <c r="N21">
        <v>29.999573549000477</v>
      </c>
      <c r="O21">
        <v>50.381250150787551</v>
      </c>
      <c r="P21">
        <v>59.766864424837649</v>
      </c>
      <c r="Q21">
        <v>3.6345836228539197</v>
      </c>
      <c r="R21">
        <v>10.767584892805957</v>
      </c>
      <c r="S21">
        <v>4.6714294203007869</v>
      </c>
      <c r="T21">
        <v>0</v>
      </c>
      <c r="U21">
        <v>292.42104372743512</v>
      </c>
      <c r="V21">
        <v>5.2645251798561139</v>
      </c>
      <c r="W21">
        <v>10.948071168849506</v>
      </c>
      <c r="X21">
        <v>37.47303400171598</v>
      </c>
      <c r="Y21">
        <v>0</v>
      </c>
      <c r="Z21">
        <v>4.9939956000000008</v>
      </c>
      <c r="AA21">
        <v>10.705230943060084</v>
      </c>
      <c r="AB21">
        <v>10.036103886848442</v>
      </c>
      <c r="AC21">
        <v>7.3809582818159223</v>
      </c>
      <c r="AD21">
        <v>6.9448500024185487</v>
      </c>
      <c r="AE21">
        <v>12.557578869470158</v>
      </c>
      <c r="AF21">
        <v>0</v>
      </c>
      <c r="AG21">
        <v>0</v>
      </c>
      <c r="AH21">
        <v>36.519044830199995</v>
      </c>
      <c r="AI21">
        <v>3.5562998310105094</v>
      </c>
      <c r="AJ21">
        <v>0</v>
      </c>
      <c r="AK21">
        <v>11.228554449887461</v>
      </c>
      <c r="AL21">
        <v>21.09965</v>
      </c>
      <c r="AM21">
        <v>4.0144417889506094</v>
      </c>
      <c r="AN21">
        <v>0</v>
      </c>
      <c r="AO21">
        <v>0</v>
      </c>
      <c r="AP21">
        <v>1.6266969579265291</v>
      </c>
      <c r="AQ21">
        <v>0</v>
      </c>
      <c r="AR21">
        <v>11.776800000000001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839.48530257772256</v>
      </c>
      <c r="DN21">
        <v>28.021300410020846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134.31599156160271</v>
      </c>
      <c r="L22">
        <v>57.447259131399598</v>
      </c>
      <c r="M22">
        <v>0</v>
      </c>
      <c r="N22">
        <v>29.999573549000477</v>
      </c>
      <c r="O22">
        <v>50.381250150787551</v>
      </c>
      <c r="P22">
        <v>59.766864424837649</v>
      </c>
      <c r="Q22">
        <v>3.6345836228539197</v>
      </c>
      <c r="R22">
        <v>10.767584892805957</v>
      </c>
      <c r="S22">
        <v>4.6714294203007869</v>
      </c>
      <c r="T22">
        <v>0</v>
      </c>
      <c r="U22">
        <v>292.42104372743512</v>
      </c>
      <c r="V22">
        <v>5.2645251798561139</v>
      </c>
      <c r="W22">
        <v>10.948071168849506</v>
      </c>
      <c r="X22">
        <v>37.47303400171598</v>
      </c>
      <c r="Y22">
        <v>0</v>
      </c>
      <c r="Z22">
        <v>4.9939956000000008</v>
      </c>
      <c r="AA22">
        <v>10.705230943060084</v>
      </c>
      <c r="AB22">
        <v>10.036103886848442</v>
      </c>
      <c r="AC22">
        <v>7.3809582818159223</v>
      </c>
      <c r="AD22">
        <v>6.9448500024185487</v>
      </c>
      <c r="AE22">
        <v>12.557578869470158</v>
      </c>
      <c r="AF22">
        <v>0</v>
      </c>
      <c r="AG22">
        <v>0</v>
      </c>
      <c r="AH22">
        <v>36.519044830199995</v>
      </c>
      <c r="AI22">
        <v>1.9397999517172884</v>
      </c>
      <c r="AJ22">
        <v>0</v>
      </c>
      <c r="AK22">
        <v>11.228554449887461</v>
      </c>
      <c r="AL22">
        <v>21.09965</v>
      </c>
      <c r="AM22">
        <v>4.0144417889506094</v>
      </c>
      <c r="AN22">
        <v>0</v>
      </c>
      <c r="AO22">
        <v>0</v>
      </c>
      <c r="AP22">
        <v>1.6266969579265291</v>
      </c>
      <c r="AQ22">
        <v>0</v>
      </c>
      <c r="AR22">
        <v>11.776800000000001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818.78534165859264</v>
      </c>
      <c r="DN22">
        <v>27.330374783568079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120.98596381620196</v>
      </c>
      <c r="L23">
        <v>65.22991528463433</v>
      </c>
      <c r="M23">
        <v>0</v>
      </c>
      <c r="N23">
        <v>29.999573549000477</v>
      </c>
      <c r="O23">
        <v>50.381250150787551</v>
      </c>
      <c r="P23">
        <v>59.766864424837649</v>
      </c>
      <c r="Q23">
        <v>5.2200000503011292</v>
      </c>
      <c r="R23">
        <v>10.767584892805957</v>
      </c>
      <c r="S23">
        <v>6.7035899341073284</v>
      </c>
      <c r="T23">
        <v>0</v>
      </c>
      <c r="U23">
        <v>292.42104372743512</v>
      </c>
      <c r="V23">
        <v>5.2645251798561139</v>
      </c>
      <c r="W23">
        <v>10.948071168849506</v>
      </c>
      <c r="X23">
        <v>37.47303400171598</v>
      </c>
      <c r="Y23">
        <v>0</v>
      </c>
      <c r="Z23">
        <v>4.9939956000000008</v>
      </c>
      <c r="AA23">
        <v>10.705230943060084</v>
      </c>
      <c r="AB23">
        <v>10.036103886848442</v>
      </c>
      <c r="AC23">
        <v>7.3809582818159223</v>
      </c>
      <c r="AD23">
        <v>6.9448500024185487</v>
      </c>
      <c r="AE23">
        <v>12.557578869470158</v>
      </c>
      <c r="AF23">
        <v>0</v>
      </c>
      <c r="AG23">
        <v>0</v>
      </c>
      <c r="AH23">
        <v>36.519044830199995</v>
      </c>
      <c r="AI23">
        <v>2.586399855151865</v>
      </c>
      <c r="AJ23">
        <v>0</v>
      </c>
      <c r="AK23">
        <v>11.228554449887461</v>
      </c>
      <c r="AL23">
        <v>21.09965</v>
      </c>
      <c r="AM23">
        <v>4.0144417889506094</v>
      </c>
      <c r="AN23">
        <v>0</v>
      </c>
      <c r="AO23">
        <v>0</v>
      </c>
      <c r="AP23">
        <v>1.6266969579265291</v>
      </c>
      <c r="AQ23">
        <v>0</v>
      </c>
      <c r="AR23">
        <v>11.776800000000001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817.54402873446747</v>
      </c>
      <c r="DN23">
        <v>27.288492960215446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116.19022214337997</v>
      </c>
      <c r="L24">
        <v>65.22991528463433</v>
      </c>
      <c r="M24">
        <v>0</v>
      </c>
      <c r="N24">
        <v>29.999573549000477</v>
      </c>
      <c r="O24">
        <v>50.381250150787551</v>
      </c>
      <c r="P24">
        <v>59.766864424837649</v>
      </c>
      <c r="Q24">
        <v>5.2200000503011292</v>
      </c>
      <c r="R24">
        <v>10.767584892805957</v>
      </c>
      <c r="S24">
        <v>6.7035899341073284</v>
      </c>
      <c r="T24">
        <v>0</v>
      </c>
      <c r="U24">
        <v>292.42104372743512</v>
      </c>
      <c r="V24">
        <v>5.2645251798561139</v>
      </c>
      <c r="W24">
        <v>10.948071168849506</v>
      </c>
      <c r="X24">
        <v>37.47303400171598</v>
      </c>
      <c r="Y24">
        <v>0</v>
      </c>
      <c r="Z24">
        <v>4.9939956000000008</v>
      </c>
      <c r="AA24">
        <v>10.705230943060084</v>
      </c>
      <c r="AB24">
        <v>10.036103886848442</v>
      </c>
      <c r="AC24">
        <v>7.3809582818159223</v>
      </c>
      <c r="AD24">
        <v>6.9448500024185487</v>
      </c>
      <c r="AE24">
        <v>12.557578869470158</v>
      </c>
      <c r="AF24">
        <v>0</v>
      </c>
      <c r="AG24">
        <v>0</v>
      </c>
      <c r="AH24">
        <v>36.519044830199995</v>
      </c>
      <c r="AI24">
        <v>12.641030031383767</v>
      </c>
      <c r="AJ24">
        <v>0</v>
      </c>
      <c r="AK24">
        <v>11.228554449887461</v>
      </c>
      <c r="AL24">
        <v>21.09965</v>
      </c>
      <c r="AM24">
        <v>4.0144417889506094</v>
      </c>
      <c r="AN24">
        <v>0</v>
      </c>
      <c r="AO24">
        <v>0</v>
      </c>
      <c r="AP24">
        <v>1.6266969579265291</v>
      </c>
      <c r="AQ24">
        <v>0</v>
      </c>
      <c r="AR24">
        <v>11.776800000000001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822.6330552068373</v>
      </c>
      <c r="DN24">
        <v>27.458354991255657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116.19022214337997</v>
      </c>
      <c r="L25">
        <v>65.22991528463433</v>
      </c>
      <c r="M25">
        <v>0</v>
      </c>
      <c r="N25">
        <v>29.999573549000477</v>
      </c>
      <c r="O25">
        <v>50.381250150787551</v>
      </c>
      <c r="P25">
        <v>59.766864424837649</v>
      </c>
      <c r="Q25">
        <v>5.2200000503011292</v>
      </c>
      <c r="R25">
        <v>10.767584892805957</v>
      </c>
      <c r="S25">
        <v>6.7035899341073284</v>
      </c>
      <c r="T25">
        <v>0</v>
      </c>
      <c r="U25">
        <v>292.42104372743512</v>
      </c>
      <c r="V25">
        <v>5.2645251798561139</v>
      </c>
      <c r="W25">
        <v>10.948071168849506</v>
      </c>
      <c r="X25">
        <v>37.47303400171598</v>
      </c>
      <c r="Y25">
        <v>0</v>
      </c>
      <c r="Z25">
        <v>4.9939956000000008</v>
      </c>
      <c r="AA25">
        <v>10.705230943060084</v>
      </c>
      <c r="AB25">
        <v>10.036103886848442</v>
      </c>
      <c r="AC25">
        <v>7.3809582818159223</v>
      </c>
      <c r="AD25">
        <v>6.9448500024185487</v>
      </c>
      <c r="AE25">
        <v>12.557578869470158</v>
      </c>
      <c r="AF25">
        <v>0</v>
      </c>
      <c r="AG25">
        <v>0</v>
      </c>
      <c r="AH25">
        <v>36.519044830199995</v>
      </c>
      <c r="AI25">
        <v>16.609860731631688</v>
      </c>
      <c r="AJ25">
        <v>0</v>
      </c>
      <c r="AK25">
        <v>11.228554449887461</v>
      </c>
      <c r="AL25">
        <v>21.09965</v>
      </c>
      <c r="AM25">
        <v>4.0144417889506094</v>
      </c>
      <c r="AN25">
        <v>0</v>
      </c>
      <c r="AO25">
        <v>0</v>
      </c>
      <c r="AP25">
        <v>1.6266969579265291</v>
      </c>
      <c r="AQ25">
        <v>0</v>
      </c>
      <c r="AR25">
        <v>11.776800000000001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826.4736926517603</v>
      </c>
      <c r="DN25">
        <v>27.586548246580481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116.19022214337997</v>
      </c>
      <c r="L26">
        <v>65.22991528463433</v>
      </c>
      <c r="M26">
        <v>0</v>
      </c>
      <c r="N26">
        <v>29.999573549000477</v>
      </c>
      <c r="O26">
        <v>50.381250150787551</v>
      </c>
      <c r="P26">
        <v>59.766864424837649</v>
      </c>
      <c r="Q26">
        <v>5.2200000503011292</v>
      </c>
      <c r="R26">
        <v>10.767584892805957</v>
      </c>
      <c r="S26">
        <v>6.7035899341073284</v>
      </c>
      <c r="T26">
        <v>0</v>
      </c>
      <c r="U26">
        <v>292.42104372743512</v>
      </c>
      <c r="V26">
        <v>5.2645251798561139</v>
      </c>
      <c r="W26">
        <v>10.948071168849506</v>
      </c>
      <c r="X26">
        <v>37.47303400171598</v>
      </c>
      <c r="Y26">
        <v>0</v>
      </c>
      <c r="Z26">
        <v>4.9939956000000008</v>
      </c>
      <c r="AA26">
        <v>10.705230943060084</v>
      </c>
      <c r="AB26">
        <v>10.036103886848442</v>
      </c>
      <c r="AC26">
        <v>7.3809582818159223</v>
      </c>
      <c r="AD26">
        <v>6.9448500024185487</v>
      </c>
      <c r="AE26">
        <v>12.557578869470158</v>
      </c>
      <c r="AF26">
        <v>0</v>
      </c>
      <c r="AG26">
        <v>0</v>
      </c>
      <c r="AH26">
        <v>36.519044830199995</v>
      </c>
      <c r="AI26">
        <v>16.609860731631688</v>
      </c>
      <c r="AJ26">
        <v>0</v>
      </c>
      <c r="AK26">
        <v>11.228554449887461</v>
      </c>
      <c r="AL26">
        <v>21.09965</v>
      </c>
      <c r="AM26">
        <v>4.0144417889506094</v>
      </c>
      <c r="AN26">
        <v>0</v>
      </c>
      <c r="AO26">
        <v>0</v>
      </c>
      <c r="AP26">
        <v>1.6266969579265291</v>
      </c>
      <c r="AQ26">
        <v>0</v>
      </c>
      <c r="AR26">
        <v>11.776800000000001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826.4736926517603</v>
      </c>
      <c r="DN26">
        <v>27.586548246580481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113.93408945210925</v>
      </c>
      <c r="L27">
        <v>57.447259131399598</v>
      </c>
      <c r="M27">
        <v>0</v>
      </c>
      <c r="N27">
        <v>29.999573549000477</v>
      </c>
      <c r="O27">
        <v>50.381250150787551</v>
      </c>
      <c r="P27">
        <v>59.766864424837649</v>
      </c>
      <c r="Q27">
        <v>3.6345836228539197</v>
      </c>
      <c r="R27">
        <v>10.767584892805957</v>
      </c>
      <c r="S27">
        <v>4.6714294203007869</v>
      </c>
      <c r="T27">
        <v>0</v>
      </c>
      <c r="U27">
        <v>292.42104372743512</v>
      </c>
      <c r="V27">
        <v>5.2645251798561139</v>
      </c>
      <c r="W27">
        <v>11.025170261587883</v>
      </c>
      <c r="X27">
        <v>37.47303400171598</v>
      </c>
      <c r="Y27">
        <v>0</v>
      </c>
      <c r="Z27">
        <v>3.3293304000000004</v>
      </c>
      <c r="AA27">
        <v>9.0293783257929157</v>
      </c>
      <c r="AB27">
        <v>10.036103886848442</v>
      </c>
      <c r="AC27">
        <v>7.3809582818159223</v>
      </c>
      <c r="AD27">
        <v>6.9448500024185487</v>
      </c>
      <c r="AE27">
        <v>12.557578869470158</v>
      </c>
      <c r="AF27">
        <v>0</v>
      </c>
      <c r="AG27">
        <v>0</v>
      </c>
      <c r="AH27">
        <v>36.519044830199995</v>
      </c>
      <c r="AI27">
        <v>16.609860731631688</v>
      </c>
      <c r="AJ27">
        <v>0</v>
      </c>
      <c r="AK27">
        <v>11.228554449887461</v>
      </c>
      <c r="AL27">
        <v>21.09965</v>
      </c>
      <c r="AM27">
        <v>4.0144417889506094</v>
      </c>
      <c r="AN27">
        <v>0</v>
      </c>
      <c r="AO27">
        <v>0</v>
      </c>
      <c r="AP27">
        <v>1.6266969579265291</v>
      </c>
      <c r="AQ27">
        <v>0</v>
      </c>
      <c r="AR27">
        <v>12.337600000000002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810.64270753865299</v>
      </c>
      <c r="DN27">
        <v>27.05854884939977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113.93408945210925</v>
      </c>
      <c r="L28">
        <v>50.506745118455477</v>
      </c>
      <c r="M28">
        <v>0</v>
      </c>
      <c r="N28">
        <v>29.999573549000477</v>
      </c>
      <c r="O28">
        <v>50.381250150787551</v>
      </c>
      <c r="P28">
        <v>59.766864424837649</v>
      </c>
      <c r="Q28">
        <v>3.6345836228539197</v>
      </c>
      <c r="R28">
        <v>10.767584892805957</v>
      </c>
      <c r="S28">
        <v>4.6714294203007869</v>
      </c>
      <c r="T28">
        <v>0</v>
      </c>
      <c r="U28">
        <v>292.42104372743512</v>
      </c>
      <c r="V28">
        <v>5.2645251798561139</v>
      </c>
      <c r="W28">
        <v>11.025170261587883</v>
      </c>
      <c r="X28">
        <v>37.47303400171598</v>
      </c>
      <c r="Y28">
        <v>0</v>
      </c>
      <c r="Z28">
        <v>3.3293304000000004</v>
      </c>
      <c r="AA28">
        <v>9.0293783257929157</v>
      </c>
      <c r="AB28">
        <v>10.036103886848442</v>
      </c>
      <c r="AC28">
        <v>7.3809582818159223</v>
      </c>
      <c r="AD28">
        <v>6.9448500024185487</v>
      </c>
      <c r="AE28">
        <v>12.557578869470158</v>
      </c>
      <c r="AF28">
        <v>0</v>
      </c>
      <c r="AG28">
        <v>0</v>
      </c>
      <c r="AH28">
        <v>36.519044830199995</v>
      </c>
      <c r="AI28">
        <v>16.609860731631688</v>
      </c>
      <c r="AJ28">
        <v>0</v>
      </c>
      <c r="AK28">
        <v>11.228554449887461</v>
      </c>
      <c r="AL28">
        <v>21.09965</v>
      </c>
      <c r="AM28">
        <v>4.0144417889506094</v>
      </c>
      <c r="AN28">
        <v>0</v>
      </c>
      <c r="AO28">
        <v>0</v>
      </c>
      <c r="AP28">
        <v>1.6266969579265291</v>
      </c>
      <c r="AQ28">
        <v>0</v>
      </c>
      <c r="AR28">
        <v>12.337600000000002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803.92637212832688</v>
      </c>
      <c r="DN28">
        <v>26.83437024678166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103.14367068825976</v>
      </c>
      <c r="L29">
        <v>43.56623110551137</v>
      </c>
      <c r="M29">
        <v>0</v>
      </c>
      <c r="N29">
        <v>29.999573549000477</v>
      </c>
      <c r="O29">
        <v>50.381250150787551</v>
      </c>
      <c r="P29">
        <v>59.766864424837649</v>
      </c>
      <c r="Q29">
        <v>3.8566631132098048</v>
      </c>
      <c r="R29">
        <v>10.767584892805957</v>
      </c>
      <c r="S29">
        <v>4.6714294203007869</v>
      </c>
      <c r="T29">
        <v>0</v>
      </c>
      <c r="U29">
        <v>292.42104372743512</v>
      </c>
      <c r="V29">
        <v>5.2645251798561139</v>
      </c>
      <c r="W29">
        <v>11.025170261587883</v>
      </c>
      <c r="X29">
        <v>37.47303400171598</v>
      </c>
      <c r="Y29">
        <v>0</v>
      </c>
      <c r="Z29">
        <v>3.3293304000000004</v>
      </c>
      <c r="AA29">
        <v>10.705230943060084</v>
      </c>
      <c r="AB29">
        <v>10.036103886848442</v>
      </c>
      <c r="AC29">
        <v>7.3809582818159223</v>
      </c>
      <c r="AD29">
        <v>6.9448500024185487</v>
      </c>
      <c r="AE29">
        <v>12.557578869470158</v>
      </c>
      <c r="AF29">
        <v>0</v>
      </c>
      <c r="AG29">
        <v>0</v>
      </c>
      <c r="AH29">
        <v>36.519044830199995</v>
      </c>
      <c r="AI29">
        <v>12.641030031383767</v>
      </c>
      <c r="AJ29">
        <v>0</v>
      </c>
      <c r="AK29">
        <v>11.228554449887461</v>
      </c>
      <c r="AL29">
        <v>21.09965</v>
      </c>
      <c r="AM29">
        <v>4.0144417889506094</v>
      </c>
      <c r="AN29">
        <v>0</v>
      </c>
      <c r="AO29">
        <v>0</v>
      </c>
      <c r="AP29">
        <v>1.6266969579265291</v>
      </c>
      <c r="AQ29">
        <v>0</v>
      </c>
      <c r="AR29">
        <v>11.776800000000001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784.22141588396175</v>
      </c>
      <c r="DN29">
        <v>26.176695121728425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104.34260610646525</v>
      </c>
      <c r="L30">
        <v>39.401922697744901</v>
      </c>
      <c r="M30">
        <v>0</v>
      </c>
      <c r="N30">
        <v>29.999573549000477</v>
      </c>
      <c r="O30">
        <v>50.381250150787551</v>
      </c>
      <c r="P30">
        <v>59.766864424837649</v>
      </c>
      <c r="Q30">
        <v>4.6111800679863126</v>
      </c>
      <c r="R30">
        <v>10.767584892805957</v>
      </c>
      <c r="S30">
        <v>5.6752877026168607</v>
      </c>
      <c r="T30">
        <v>0</v>
      </c>
      <c r="U30">
        <v>292.42104372743512</v>
      </c>
      <c r="V30">
        <v>5.2645251798561139</v>
      </c>
      <c r="W30">
        <v>11.025170261587883</v>
      </c>
      <c r="X30">
        <v>37.47303400171598</v>
      </c>
      <c r="Y30">
        <v>0</v>
      </c>
      <c r="Z30">
        <v>3.3293304000000004</v>
      </c>
      <c r="AA30">
        <v>10.705230943060084</v>
      </c>
      <c r="AB30">
        <v>10.036103886848442</v>
      </c>
      <c r="AC30">
        <v>7.3809582818159223</v>
      </c>
      <c r="AD30">
        <v>6.9448500024185487</v>
      </c>
      <c r="AE30">
        <v>12.557578869470158</v>
      </c>
      <c r="AF30">
        <v>0</v>
      </c>
      <c r="AG30">
        <v>0</v>
      </c>
      <c r="AH30">
        <v>36.519044830199995</v>
      </c>
      <c r="AI30">
        <v>1.616499879293221</v>
      </c>
      <c r="AJ30">
        <v>0</v>
      </c>
      <c r="AK30">
        <v>11.228554449887461</v>
      </c>
      <c r="AL30">
        <v>21.09965</v>
      </c>
      <c r="AM30">
        <v>4.0144417889506094</v>
      </c>
      <c r="AN30">
        <v>0</v>
      </c>
      <c r="AO30">
        <v>0</v>
      </c>
      <c r="AP30">
        <v>1.6266969579265291</v>
      </c>
      <c r="AQ30">
        <v>0</v>
      </c>
      <c r="AR30">
        <v>11.776800000000001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772.3851809815759</v>
      </c>
      <c r="DN30">
        <v>25.78140211955532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104.34260610646525</v>
      </c>
      <c r="L31">
        <v>39.401922697744901</v>
      </c>
      <c r="M31">
        <v>0</v>
      </c>
      <c r="N31">
        <v>29.999573549000477</v>
      </c>
      <c r="O31">
        <v>50.381250150787551</v>
      </c>
      <c r="P31">
        <v>59.766864424837649</v>
      </c>
      <c r="Q31">
        <v>4.6111800679863126</v>
      </c>
      <c r="R31">
        <v>10.767584892805957</v>
      </c>
      <c r="S31">
        <v>5.6752877026168607</v>
      </c>
      <c r="T31">
        <v>0</v>
      </c>
      <c r="U31">
        <v>292.42104372743512</v>
      </c>
      <c r="V31">
        <v>5.2645251798561139</v>
      </c>
      <c r="W31">
        <v>11.025170261587883</v>
      </c>
      <c r="X31">
        <v>37.47303400171598</v>
      </c>
      <c r="Y31">
        <v>0</v>
      </c>
      <c r="Z31">
        <v>3.3293304000000004</v>
      </c>
      <c r="AA31">
        <v>10.705230943060084</v>
      </c>
      <c r="AB31">
        <v>10.036103886848442</v>
      </c>
      <c r="AC31">
        <v>7.3809582818159223</v>
      </c>
      <c r="AD31">
        <v>6.9448500024185487</v>
      </c>
      <c r="AE31">
        <v>12.557578869470158</v>
      </c>
      <c r="AF31">
        <v>0</v>
      </c>
      <c r="AG31">
        <v>0</v>
      </c>
      <c r="AH31">
        <v>36.519044830199995</v>
      </c>
      <c r="AI31">
        <v>0.8082501810601691</v>
      </c>
      <c r="AJ31">
        <v>0</v>
      </c>
      <c r="AK31">
        <v>11.228554449887461</v>
      </c>
      <c r="AL31">
        <v>21.09965</v>
      </c>
      <c r="AM31">
        <v>4.0144417889506094</v>
      </c>
      <c r="AN31">
        <v>0</v>
      </c>
      <c r="AO31">
        <v>0</v>
      </c>
      <c r="AP31">
        <v>0.81334847896326457</v>
      </c>
      <c r="AQ31">
        <v>0</v>
      </c>
      <c r="AR31">
        <v>11.776800000000001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770.81600821927145</v>
      </c>
      <c r="DN31">
        <v>25.728976704663392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94.116012859819008</v>
      </c>
      <c r="L32">
        <v>39.401922697744901</v>
      </c>
      <c r="M32">
        <v>0</v>
      </c>
      <c r="N32">
        <v>29.999573549000477</v>
      </c>
      <c r="O32">
        <v>50.381250150787551</v>
      </c>
      <c r="P32">
        <v>59.766864424837649</v>
      </c>
      <c r="Q32">
        <v>4.6111800679863126</v>
      </c>
      <c r="R32">
        <v>10.767584892805957</v>
      </c>
      <c r="S32">
        <v>5.6752877026168607</v>
      </c>
      <c r="T32">
        <v>0</v>
      </c>
      <c r="U32">
        <v>292.42104372743512</v>
      </c>
      <c r="V32">
        <v>5.2645251798561139</v>
      </c>
      <c r="W32">
        <v>11.025170261587883</v>
      </c>
      <c r="X32">
        <v>37.47303400171598</v>
      </c>
      <c r="Y32">
        <v>0</v>
      </c>
      <c r="Z32">
        <v>3.3293304000000004</v>
      </c>
      <c r="AA32">
        <v>10.705230943060084</v>
      </c>
      <c r="AB32">
        <v>10.036103886848442</v>
      </c>
      <c r="AC32">
        <v>7.3809582818159223</v>
      </c>
      <c r="AD32">
        <v>6.9448500024185487</v>
      </c>
      <c r="AE32">
        <v>12.557578869470158</v>
      </c>
      <c r="AF32">
        <v>0</v>
      </c>
      <c r="AG32">
        <v>0</v>
      </c>
      <c r="AH32">
        <v>36.519044830199995</v>
      </c>
      <c r="AI32">
        <v>0.8082501810601691</v>
      </c>
      <c r="AJ32">
        <v>0</v>
      </c>
      <c r="AK32">
        <v>11.228554449887461</v>
      </c>
      <c r="AL32">
        <v>21.09965</v>
      </c>
      <c r="AM32">
        <v>4.0144417889506094</v>
      </c>
      <c r="AN32">
        <v>0</v>
      </c>
      <c r="AO32">
        <v>0</v>
      </c>
      <c r="AP32">
        <v>0.81334847896326457</v>
      </c>
      <c r="AQ32">
        <v>0</v>
      </c>
      <c r="AR32">
        <v>11.776800000000001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760.91973390948215</v>
      </c>
      <c r="DN32">
        <v>25.398657767806494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93.609736242689621</v>
      </c>
      <c r="L33">
        <v>37.891875063948653</v>
      </c>
      <c r="M33">
        <v>0</v>
      </c>
      <c r="N33">
        <v>29.999573549000477</v>
      </c>
      <c r="O33">
        <v>50.381250150787551</v>
      </c>
      <c r="P33">
        <v>59.766864424837649</v>
      </c>
      <c r="Q33">
        <v>3.0288156616211732</v>
      </c>
      <c r="R33">
        <v>7.5146237118450632</v>
      </c>
      <c r="S33">
        <v>3.6025557544013727</v>
      </c>
      <c r="T33">
        <v>0</v>
      </c>
      <c r="U33">
        <v>292.42104372743512</v>
      </c>
      <c r="V33">
        <v>3.649181942446043</v>
      </c>
      <c r="W33">
        <v>9.4278663148233104</v>
      </c>
      <c r="X33">
        <v>29.025416606819412</v>
      </c>
      <c r="Y33">
        <v>0</v>
      </c>
      <c r="Z33">
        <v>3.3293304000000004</v>
      </c>
      <c r="AA33">
        <v>10.705230943060084</v>
      </c>
      <c r="AB33">
        <v>10.036103886848442</v>
      </c>
      <c r="AC33">
        <v>7.3809582818159223</v>
      </c>
      <c r="AD33">
        <v>6.9448500024185487</v>
      </c>
      <c r="AE33">
        <v>12.557578869470158</v>
      </c>
      <c r="AF33">
        <v>0</v>
      </c>
      <c r="AG33">
        <v>0</v>
      </c>
      <c r="AH33">
        <v>36.519044830199995</v>
      </c>
      <c r="AI33">
        <v>3.8796001448481361</v>
      </c>
      <c r="AJ33">
        <v>0</v>
      </c>
      <c r="AK33">
        <v>11.228554449887461</v>
      </c>
      <c r="AL33">
        <v>21.09965</v>
      </c>
      <c r="AM33">
        <v>2.681712013551786</v>
      </c>
      <c r="AN33">
        <v>0</v>
      </c>
      <c r="AO33">
        <v>0</v>
      </c>
      <c r="AP33">
        <v>1.6266969579265291</v>
      </c>
      <c r="AQ33">
        <v>0</v>
      </c>
      <c r="AR33">
        <v>11.776800000000001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743.46926220015291</v>
      </c>
      <c r="DN33">
        <v>24.816451778949773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93.609736242689621</v>
      </c>
      <c r="L34">
        <v>35.803752315464884</v>
      </c>
      <c r="M34">
        <v>0</v>
      </c>
      <c r="N34">
        <v>29.999573549000477</v>
      </c>
      <c r="O34">
        <v>50.381250150787551</v>
      </c>
      <c r="P34">
        <v>59.766864424837649</v>
      </c>
      <c r="Q34">
        <v>3.0288156616211732</v>
      </c>
      <c r="R34">
        <v>7.5146237118450632</v>
      </c>
      <c r="S34">
        <v>3.6025557544013727</v>
      </c>
      <c r="T34">
        <v>0</v>
      </c>
      <c r="U34">
        <v>292.42104372743512</v>
      </c>
      <c r="V34">
        <v>3.649181942446043</v>
      </c>
      <c r="W34">
        <v>8.0984531365834709</v>
      </c>
      <c r="X34">
        <v>29.025416606819412</v>
      </c>
      <c r="Y34">
        <v>0</v>
      </c>
      <c r="Z34">
        <v>3.3293304000000004</v>
      </c>
      <c r="AA34">
        <v>10.705230943060084</v>
      </c>
      <c r="AB34">
        <v>10.036103886848442</v>
      </c>
      <c r="AC34">
        <v>7.3809582818159223</v>
      </c>
      <c r="AD34">
        <v>6.9448500024185487</v>
      </c>
      <c r="AE34">
        <v>12.557578869470158</v>
      </c>
      <c r="AF34">
        <v>0</v>
      </c>
      <c r="AG34">
        <v>0</v>
      </c>
      <c r="AH34">
        <v>36.519044830199995</v>
      </c>
      <c r="AI34">
        <v>3.8796001448481361</v>
      </c>
      <c r="AJ34">
        <v>0</v>
      </c>
      <c r="AK34">
        <v>11.228554449887461</v>
      </c>
      <c r="AL34">
        <v>21.09965</v>
      </c>
      <c r="AM34">
        <v>1.3408560067758934</v>
      </c>
      <c r="AN34">
        <v>0</v>
      </c>
      <c r="AO34">
        <v>0</v>
      </c>
      <c r="AP34">
        <v>1.6266969579265291</v>
      </c>
      <c r="AQ34">
        <v>0</v>
      </c>
      <c r="AR34">
        <v>11.776800000000001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738.86455137163148</v>
      </c>
      <c r="DN34">
        <v>24.662770673971668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90.396720725220717</v>
      </c>
      <c r="L35">
        <v>35.743844178109946</v>
      </c>
      <c r="M35">
        <v>0</v>
      </c>
      <c r="N35">
        <v>29.999573549000477</v>
      </c>
      <c r="O35">
        <v>50.381250150787551</v>
      </c>
      <c r="P35">
        <v>59.766864424837649</v>
      </c>
      <c r="Q35">
        <v>2.9932349055847784</v>
      </c>
      <c r="R35">
        <v>7.5146237118450632</v>
      </c>
      <c r="S35">
        <v>2.9421284329067325</v>
      </c>
      <c r="T35">
        <v>0</v>
      </c>
      <c r="U35">
        <v>292.42104372743512</v>
      </c>
      <c r="V35">
        <v>3.649181942446043</v>
      </c>
      <c r="W35">
        <v>8.1319093162000904</v>
      </c>
      <c r="X35">
        <v>29.025416606819412</v>
      </c>
      <c r="Y35">
        <v>0</v>
      </c>
      <c r="Z35">
        <v>3.3293304000000004</v>
      </c>
      <c r="AA35">
        <v>10.705230943060084</v>
      </c>
      <c r="AB35">
        <v>10.036103886848442</v>
      </c>
      <c r="AC35">
        <v>7.3809582818159223</v>
      </c>
      <c r="AD35">
        <v>6.9448500024185487</v>
      </c>
      <c r="AE35">
        <v>12.557578869470158</v>
      </c>
      <c r="AF35">
        <v>0</v>
      </c>
      <c r="AG35">
        <v>0</v>
      </c>
      <c r="AH35">
        <v>36.519044830199995</v>
      </c>
      <c r="AI35">
        <v>3.8796001448481361</v>
      </c>
      <c r="AJ35">
        <v>0</v>
      </c>
      <c r="AK35">
        <v>11.228554449887461</v>
      </c>
      <c r="AL35">
        <v>21.09965</v>
      </c>
      <c r="AM35">
        <v>0</v>
      </c>
      <c r="AN35">
        <v>0</v>
      </c>
      <c r="AO35">
        <v>0</v>
      </c>
      <c r="AP35">
        <v>0.81334847896326457</v>
      </c>
      <c r="AQ35">
        <v>0</v>
      </c>
      <c r="AR35">
        <v>11.776800000000001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732.97147452084573</v>
      </c>
      <c r="DN35">
        <v>24.46616748627984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90.399990701680352</v>
      </c>
      <c r="L36">
        <v>35.743844178109946</v>
      </c>
      <c r="M36">
        <v>0</v>
      </c>
      <c r="N36">
        <v>29.999573549000477</v>
      </c>
      <c r="O36">
        <v>50.381250150787551</v>
      </c>
      <c r="P36">
        <v>59.766864424837649</v>
      </c>
      <c r="Q36">
        <v>2.9932349055847784</v>
      </c>
      <c r="R36">
        <v>7.5146237118450632</v>
      </c>
      <c r="S36">
        <v>2.9421284329067325</v>
      </c>
      <c r="T36">
        <v>0</v>
      </c>
      <c r="U36">
        <v>292.42104372743512</v>
      </c>
      <c r="V36">
        <v>3.649181942446043</v>
      </c>
      <c r="W36">
        <v>8.1319093162000904</v>
      </c>
      <c r="X36">
        <v>29.025416606819412</v>
      </c>
      <c r="Y36">
        <v>0</v>
      </c>
      <c r="Z36">
        <v>3.3293304000000004</v>
      </c>
      <c r="AA36">
        <v>10.705230943060084</v>
      </c>
      <c r="AB36">
        <v>10.036103886848442</v>
      </c>
      <c r="AC36">
        <v>7.3809582818159223</v>
      </c>
      <c r="AD36">
        <v>6.9448500024185487</v>
      </c>
      <c r="AE36">
        <v>12.557578869470158</v>
      </c>
      <c r="AF36">
        <v>0</v>
      </c>
      <c r="AG36">
        <v>0</v>
      </c>
      <c r="AH36">
        <v>36.519044830199995</v>
      </c>
      <c r="AI36">
        <v>3.8796001448481361</v>
      </c>
      <c r="AJ36">
        <v>0</v>
      </c>
      <c r="AK36">
        <v>11.228554449887461</v>
      </c>
      <c r="AL36">
        <v>21.09965</v>
      </c>
      <c r="AM36">
        <v>0</v>
      </c>
      <c r="AN36">
        <v>0</v>
      </c>
      <c r="AO36">
        <v>0</v>
      </c>
      <c r="AP36">
        <v>0.81334847896326457</v>
      </c>
      <c r="AQ36">
        <v>0</v>
      </c>
      <c r="AR36">
        <v>11.776800000000001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732.97463899098864</v>
      </c>
      <c r="DN36">
        <v>24.46627299259664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90.395085856884478</v>
      </c>
      <c r="L37">
        <v>35.743844178109946</v>
      </c>
      <c r="M37">
        <v>0</v>
      </c>
      <c r="N37">
        <v>29.999573549000477</v>
      </c>
      <c r="O37">
        <v>50.381250150787551</v>
      </c>
      <c r="P37">
        <v>59.766864424837649</v>
      </c>
      <c r="Q37">
        <v>2.9932349055847784</v>
      </c>
      <c r="R37">
        <v>4.2103633052973075</v>
      </c>
      <c r="S37">
        <v>3.4856659940793482</v>
      </c>
      <c r="T37">
        <v>0</v>
      </c>
      <c r="U37">
        <v>292.42104372743512</v>
      </c>
      <c r="V37">
        <v>3.649181942446043</v>
      </c>
      <c r="W37">
        <v>8.1319093162000904</v>
      </c>
      <c r="X37">
        <v>29.025416606819412</v>
      </c>
      <c r="Y37">
        <v>0</v>
      </c>
      <c r="Z37">
        <v>3.3293304000000004</v>
      </c>
      <c r="AA37">
        <v>10.705230943060084</v>
      </c>
      <c r="AB37">
        <v>10.036103886848442</v>
      </c>
      <c r="AC37">
        <v>7.3809582818159223</v>
      </c>
      <c r="AD37">
        <v>6.9448500024185487</v>
      </c>
      <c r="AE37">
        <v>12.557578869470158</v>
      </c>
      <c r="AF37">
        <v>0</v>
      </c>
      <c r="AG37">
        <v>0</v>
      </c>
      <c r="AH37">
        <v>36.519044830199995</v>
      </c>
      <c r="AI37">
        <v>3.8796001448481361</v>
      </c>
      <c r="AJ37">
        <v>0</v>
      </c>
      <c r="AK37">
        <v>11.228554449887461</v>
      </c>
      <c r="AL37">
        <v>21.09965</v>
      </c>
      <c r="AM37">
        <v>0</v>
      </c>
      <c r="AN37">
        <v>0</v>
      </c>
      <c r="AO37">
        <v>0</v>
      </c>
      <c r="AP37">
        <v>0.81334847896326457</v>
      </c>
      <c r="AQ37">
        <v>0</v>
      </c>
      <c r="AR37">
        <v>11.776800000000001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730.29845749155606</v>
      </c>
      <c r="DN37">
        <v>24.37682680185824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90.398355593556985</v>
      </c>
      <c r="L38">
        <v>35.743844178109946</v>
      </c>
      <c r="M38">
        <v>0</v>
      </c>
      <c r="N38">
        <v>29.999573549000477</v>
      </c>
      <c r="O38">
        <v>50.381250150787551</v>
      </c>
      <c r="P38">
        <v>59.766864424837649</v>
      </c>
      <c r="Q38">
        <v>2.9932349055847784</v>
      </c>
      <c r="R38">
        <v>4.2103633052973075</v>
      </c>
      <c r="S38">
        <v>3.4856659940793482</v>
      </c>
      <c r="T38">
        <v>0</v>
      </c>
      <c r="U38">
        <v>292.42104372743512</v>
      </c>
      <c r="V38">
        <v>3.649181942446043</v>
      </c>
      <c r="W38">
        <v>8.1319093162000904</v>
      </c>
      <c r="X38">
        <v>29.025416606819412</v>
      </c>
      <c r="Y38">
        <v>0</v>
      </c>
      <c r="Z38">
        <v>3.3293304000000004</v>
      </c>
      <c r="AA38">
        <v>10.705230943060084</v>
      </c>
      <c r="AB38">
        <v>10.036103886848442</v>
      </c>
      <c r="AC38">
        <v>7.3809582818159223</v>
      </c>
      <c r="AD38">
        <v>6.9448500024185487</v>
      </c>
      <c r="AE38">
        <v>12.557578869470158</v>
      </c>
      <c r="AF38">
        <v>0</v>
      </c>
      <c r="AG38">
        <v>0</v>
      </c>
      <c r="AH38">
        <v>36.519044830199995</v>
      </c>
      <c r="AI38">
        <v>3.8796001448481361</v>
      </c>
      <c r="AJ38">
        <v>0</v>
      </c>
      <c r="AK38">
        <v>11.228554449887461</v>
      </c>
      <c r="AL38">
        <v>21.09965</v>
      </c>
      <c r="AM38">
        <v>0</v>
      </c>
      <c r="AN38">
        <v>0</v>
      </c>
      <c r="AO38">
        <v>0</v>
      </c>
      <c r="AP38">
        <v>0.81334847896326457</v>
      </c>
      <c r="AQ38">
        <v>0</v>
      </c>
      <c r="AR38">
        <v>11.776800000000001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730.30162148212469</v>
      </c>
      <c r="DN38">
        <v>24.376932547962124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90.398864901322654</v>
      </c>
      <c r="L39">
        <v>35.743844178109946</v>
      </c>
      <c r="M39">
        <v>0</v>
      </c>
      <c r="N39">
        <v>29.999573549000477</v>
      </c>
      <c r="O39">
        <v>50.381250150787551</v>
      </c>
      <c r="P39">
        <v>59.766864424837649</v>
      </c>
      <c r="Q39">
        <v>2.9932349055847784</v>
      </c>
      <c r="R39">
        <v>4.2103633052973075</v>
      </c>
      <c r="S39">
        <v>3.4856659940793482</v>
      </c>
      <c r="T39">
        <v>0</v>
      </c>
      <c r="U39">
        <v>292.42104372743512</v>
      </c>
      <c r="V39">
        <v>3.649181942446043</v>
      </c>
      <c r="W39">
        <v>8.1319093162000904</v>
      </c>
      <c r="X39">
        <v>29.025416606819412</v>
      </c>
      <c r="Y39">
        <v>0</v>
      </c>
      <c r="Z39">
        <v>3.3293304000000004</v>
      </c>
      <c r="AA39">
        <v>10.705230943060084</v>
      </c>
      <c r="AB39">
        <v>10.036103886848442</v>
      </c>
      <c r="AC39">
        <v>7.3809582818159223</v>
      </c>
      <c r="AD39">
        <v>4.6299000822306473</v>
      </c>
      <c r="AE39">
        <v>12.557578869470158</v>
      </c>
      <c r="AF39">
        <v>0</v>
      </c>
      <c r="AG39">
        <v>0</v>
      </c>
      <c r="AH39">
        <v>36.519044830199995</v>
      </c>
      <c r="AI39">
        <v>3.8796001448481361</v>
      </c>
      <c r="AJ39">
        <v>0</v>
      </c>
      <c r="AK39">
        <v>11.228554449887461</v>
      </c>
      <c r="AL39">
        <v>21.09965</v>
      </c>
      <c r="AM39">
        <v>0</v>
      </c>
      <c r="AN39">
        <v>0</v>
      </c>
      <c r="AO39">
        <v>0</v>
      </c>
      <c r="AP39">
        <v>0.81334847896326457</v>
      </c>
      <c r="AQ39">
        <v>0</v>
      </c>
      <c r="AR39">
        <v>11.776800000000001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728.06193737525564</v>
      </c>
      <c r="DN39">
        <v>24.302176042408913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90.398864901322654</v>
      </c>
      <c r="L40">
        <v>35.743844178109946</v>
      </c>
      <c r="M40">
        <v>0</v>
      </c>
      <c r="N40">
        <v>29.999573549000477</v>
      </c>
      <c r="O40">
        <v>50.381250150787551</v>
      </c>
      <c r="P40">
        <v>59.766864424837649</v>
      </c>
      <c r="Q40">
        <v>2.9932349055847784</v>
      </c>
      <c r="R40">
        <v>4.2103633052973075</v>
      </c>
      <c r="S40">
        <v>3.4856659940793482</v>
      </c>
      <c r="T40">
        <v>0</v>
      </c>
      <c r="U40">
        <v>292.42104372743512</v>
      </c>
      <c r="V40">
        <v>3.649181942446043</v>
      </c>
      <c r="W40">
        <v>8.1319093162000904</v>
      </c>
      <c r="X40">
        <v>29.025416606819412</v>
      </c>
      <c r="Y40">
        <v>0</v>
      </c>
      <c r="Z40">
        <v>3.3293304000000004</v>
      </c>
      <c r="AA40">
        <v>10.705230943060084</v>
      </c>
      <c r="AB40">
        <v>10.036103886848442</v>
      </c>
      <c r="AC40">
        <v>7.3809582818159223</v>
      </c>
      <c r="AD40">
        <v>4.6299000822306473</v>
      </c>
      <c r="AE40">
        <v>12.557578869470158</v>
      </c>
      <c r="AF40">
        <v>0</v>
      </c>
      <c r="AG40">
        <v>0</v>
      </c>
      <c r="AH40">
        <v>36.519044830199995</v>
      </c>
      <c r="AI40">
        <v>3.8796001448481361</v>
      </c>
      <c r="AJ40">
        <v>0</v>
      </c>
      <c r="AK40">
        <v>11.228554449887461</v>
      </c>
      <c r="AL40">
        <v>21.09965</v>
      </c>
      <c r="AM40">
        <v>0</v>
      </c>
      <c r="AN40">
        <v>0</v>
      </c>
      <c r="AO40">
        <v>0</v>
      </c>
      <c r="AP40">
        <v>0.81334847896326457</v>
      </c>
      <c r="AQ40">
        <v>0</v>
      </c>
      <c r="AR40">
        <v>11.776800000000001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728.06193737525564</v>
      </c>
      <c r="DN40">
        <v>24.302176042408913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90.398864901322654</v>
      </c>
      <c r="L41">
        <v>35.679083431657581</v>
      </c>
      <c r="M41">
        <v>0</v>
      </c>
      <c r="N41">
        <v>29.999573549000477</v>
      </c>
      <c r="O41">
        <v>50.381250150787551</v>
      </c>
      <c r="P41">
        <v>59.766864424837649</v>
      </c>
      <c r="Q41">
        <v>3.0075148934708777</v>
      </c>
      <c r="R41">
        <v>4.2103633052973075</v>
      </c>
      <c r="S41">
        <v>3.5060498384309171</v>
      </c>
      <c r="T41">
        <v>0</v>
      </c>
      <c r="U41">
        <v>292.42104372743512</v>
      </c>
      <c r="V41">
        <v>5.2645251798561139</v>
      </c>
      <c r="W41">
        <v>11.005787524270131</v>
      </c>
      <c r="X41">
        <v>37.47303400171598</v>
      </c>
      <c r="Y41">
        <v>0</v>
      </c>
      <c r="Z41">
        <v>3.3293304000000004</v>
      </c>
      <c r="AA41">
        <v>10.705230943060084</v>
      </c>
      <c r="AB41">
        <v>10.036103886848442</v>
      </c>
      <c r="AC41">
        <v>7.3809582818159223</v>
      </c>
      <c r="AD41">
        <v>4.6299000822306473</v>
      </c>
      <c r="AE41">
        <v>12.557578869470158</v>
      </c>
      <c r="AF41">
        <v>0</v>
      </c>
      <c r="AG41">
        <v>0</v>
      </c>
      <c r="AH41">
        <v>36.519044830199995</v>
      </c>
      <c r="AI41">
        <v>3.8796001448481361</v>
      </c>
      <c r="AJ41">
        <v>0</v>
      </c>
      <c r="AK41">
        <v>11.228554449887461</v>
      </c>
      <c r="AL41">
        <v>20.952100000000005</v>
      </c>
      <c r="AM41">
        <v>0</v>
      </c>
      <c r="AN41">
        <v>0</v>
      </c>
      <c r="AO41">
        <v>0</v>
      </c>
      <c r="AP41">
        <v>0.81334847896326457</v>
      </c>
      <c r="AQ41">
        <v>0</v>
      </c>
      <c r="AR41">
        <v>11.776800000000001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740.4087843249763</v>
      </c>
      <c r="DN41">
        <v>24.714521018850345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90.398864901322654</v>
      </c>
      <c r="L42">
        <v>35.666075123693709</v>
      </c>
      <c r="M42">
        <v>0</v>
      </c>
      <c r="N42">
        <v>29.999573549000477</v>
      </c>
      <c r="O42">
        <v>50.381250150787551</v>
      </c>
      <c r="P42">
        <v>59.766864424837649</v>
      </c>
      <c r="Q42">
        <v>1.7404191090178127</v>
      </c>
      <c r="R42">
        <v>4.2103633052973075</v>
      </c>
      <c r="S42">
        <v>3.5060498384309171</v>
      </c>
      <c r="T42">
        <v>0</v>
      </c>
      <c r="U42">
        <v>292.42104372743512</v>
      </c>
      <c r="V42">
        <v>5.2645251798561139</v>
      </c>
      <c r="W42">
        <v>11.005787524270131</v>
      </c>
      <c r="X42">
        <v>37.47303400171598</v>
      </c>
      <c r="Y42">
        <v>0</v>
      </c>
      <c r="Z42">
        <v>3.3293304000000004</v>
      </c>
      <c r="AA42">
        <v>7.1368206287067206</v>
      </c>
      <c r="AB42">
        <v>10.036103886848442</v>
      </c>
      <c r="AC42">
        <v>7.3809582818159223</v>
      </c>
      <c r="AD42">
        <v>4.6299000822306473</v>
      </c>
      <c r="AE42">
        <v>12.557578869470158</v>
      </c>
      <c r="AF42">
        <v>0</v>
      </c>
      <c r="AG42">
        <v>0</v>
      </c>
      <c r="AH42">
        <v>36.519044830199995</v>
      </c>
      <c r="AI42">
        <v>3.8796001448481361</v>
      </c>
      <c r="AJ42">
        <v>0</v>
      </c>
      <c r="AK42">
        <v>11.228554449887461</v>
      </c>
      <c r="AL42">
        <v>20.952100000000005</v>
      </c>
      <c r="AM42">
        <v>0</v>
      </c>
      <c r="AN42">
        <v>0</v>
      </c>
      <c r="AO42">
        <v>0</v>
      </c>
      <c r="AP42">
        <v>0.81334847896326457</v>
      </c>
      <c r="AQ42">
        <v>0</v>
      </c>
      <c r="AR42">
        <v>11.776800000000001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735.71695789564512</v>
      </c>
      <c r="DN42">
        <v>24.557833041411062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100.71942327264824</v>
      </c>
      <c r="L43">
        <v>35.740462065631448</v>
      </c>
      <c r="M43">
        <v>0</v>
      </c>
      <c r="N43">
        <v>29.999573549000477</v>
      </c>
      <c r="O43">
        <v>50.381250150787551</v>
      </c>
      <c r="P43">
        <v>59.766864424837649</v>
      </c>
      <c r="Q43">
        <v>2.7146514010252405</v>
      </c>
      <c r="R43">
        <v>7.5146237118450632</v>
      </c>
      <c r="S43">
        <v>3.6632151459331737</v>
      </c>
      <c r="T43">
        <v>0</v>
      </c>
      <c r="U43">
        <v>292.42104372743512</v>
      </c>
      <c r="V43">
        <v>5.2645251798561139</v>
      </c>
      <c r="W43">
        <v>11.005787524270131</v>
      </c>
      <c r="X43">
        <v>37.47303400171598</v>
      </c>
      <c r="Y43">
        <v>0</v>
      </c>
      <c r="Z43">
        <v>3.3293304000000004</v>
      </c>
      <c r="AA43">
        <v>3.5684103143533612</v>
      </c>
      <c r="AB43">
        <v>10.036103886848442</v>
      </c>
      <c r="AC43">
        <v>7.3809582818159223</v>
      </c>
      <c r="AD43">
        <v>4.6299000822306473</v>
      </c>
      <c r="AE43">
        <v>12.557578869470158</v>
      </c>
      <c r="AF43">
        <v>0</v>
      </c>
      <c r="AG43">
        <v>0</v>
      </c>
      <c r="AH43">
        <v>36.519044830199995</v>
      </c>
      <c r="AI43">
        <v>3.8796001448481361</v>
      </c>
      <c r="AJ43">
        <v>0</v>
      </c>
      <c r="AK43">
        <v>11.228554449887461</v>
      </c>
      <c r="AL43">
        <v>20.952100000000005</v>
      </c>
      <c r="AM43">
        <v>0</v>
      </c>
      <c r="AN43">
        <v>0</v>
      </c>
      <c r="AO43">
        <v>0</v>
      </c>
      <c r="AP43">
        <v>0.81334847896326457</v>
      </c>
      <c r="AQ43">
        <v>0</v>
      </c>
      <c r="AR43">
        <v>11.776800000000001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746.61549687652223</v>
      </c>
      <c r="DN43">
        <v>24.921487065501456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106.70690675116647</v>
      </c>
      <c r="L44">
        <v>35.740462065631448</v>
      </c>
      <c r="M44">
        <v>0</v>
      </c>
      <c r="N44">
        <v>29.999573549000477</v>
      </c>
      <c r="O44">
        <v>50.381250150787551</v>
      </c>
      <c r="P44">
        <v>59.766864424837649</v>
      </c>
      <c r="Q44">
        <v>2.7146514010252405</v>
      </c>
      <c r="R44">
        <v>10.767584892805957</v>
      </c>
      <c r="S44">
        <v>3.6632151459331737</v>
      </c>
      <c r="T44">
        <v>0</v>
      </c>
      <c r="U44">
        <v>292.42104372743512</v>
      </c>
      <c r="V44">
        <v>5.2645251798561139</v>
      </c>
      <c r="W44">
        <v>11.005787524270131</v>
      </c>
      <c r="X44">
        <v>37.47303400171598</v>
      </c>
      <c r="Y44">
        <v>0</v>
      </c>
      <c r="Z44">
        <v>3.3293304000000004</v>
      </c>
      <c r="AA44">
        <v>0</v>
      </c>
      <c r="AB44">
        <v>10.036103886848442</v>
      </c>
      <c r="AC44">
        <v>7.3809582818159223</v>
      </c>
      <c r="AD44">
        <v>4.6299000822306473</v>
      </c>
      <c r="AE44">
        <v>12.557578869470158</v>
      </c>
      <c r="AF44">
        <v>0</v>
      </c>
      <c r="AG44">
        <v>0</v>
      </c>
      <c r="AH44">
        <v>36.519044830199995</v>
      </c>
      <c r="AI44">
        <v>3.8796001448481361</v>
      </c>
      <c r="AJ44">
        <v>0</v>
      </c>
      <c r="AK44">
        <v>11.228554449887461</v>
      </c>
      <c r="AL44">
        <v>20.952100000000005</v>
      </c>
      <c r="AM44">
        <v>0</v>
      </c>
      <c r="AN44">
        <v>0</v>
      </c>
      <c r="AO44">
        <v>0</v>
      </c>
      <c r="AP44">
        <v>0.81334847896326457</v>
      </c>
      <c r="AQ44">
        <v>0</v>
      </c>
      <c r="AR44">
        <v>11.776800000000001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752.10440540237278</v>
      </c>
      <c r="DN44">
        <v>25.104612884776667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90.398864901322654</v>
      </c>
      <c r="L45">
        <v>35.639816581277543</v>
      </c>
      <c r="M45">
        <v>0</v>
      </c>
      <c r="N45">
        <v>29.999573549000477</v>
      </c>
      <c r="O45">
        <v>50.381250150787551</v>
      </c>
      <c r="P45">
        <v>59.766864424837649</v>
      </c>
      <c r="Q45">
        <v>1.2625583709926909</v>
      </c>
      <c r="R45">
        <v>10.767584892805957</v>
      </c>
      <c r="S45">
        <v>3.4396945550052536</v>
      </c>
      <c r="T45">
        <v>0</v>
      </c>
      <c r="U45">
        <v>292.42104372743512</v>
      </c>
      <c r="V45">
        <v>5.2645251798561139</v>
      </c>
      <c r="W45">
        <v>11.175405528294558</v>
      </c>
      <c r="X45">
        <v>37.47303400171598</v>
      </c>
      <c r="Y45">
        <v>0</v>
      </c>
      <c r="Z45">
        <v>3.3293304000000004</v>
      </c>
      <c r="AA45">
        <v>0</v>
      </c>
      <c r="AB45">
        <v>10.036103886848442</v>
      </c>
      <c r="AC45">
        <v>7.3809582818159223</v>
      </c>
      <c r="AD45">
        <v>4.6299000822306473</v>
      </c>
      <c r="AE45">
        <v>12.557578869470158</v>
      </c>
      <c r="AF45">
        <v>0</v>
      </c>
      <c r="AG45">
        <v>0</v>
      </c>
      <c r="AH45">
        <v>36.519044830199995</v>
      </c>
      <c r="AI45">
        <v>0</v>
      </c>
      <c r="AJ45">
        <v>0</v>
      </c>
      <c r="AK45">
        <v>11.228554449887461</v>
      </c>
      <c r="AL45">
        <v>20.952100000000005</v>
      </c>
      <c r="AM45">
        <v>0</v>
      </c>
      <c r="AN45">
        <v>0</v>
      </c>
      <c r="AO45">
        <v>0</v>
      </c>
      <c r="AP45">
        <v>0.81334847896326457</v>
      </c>
      <c r="AQ45">
        <v>0</v>
      </c>
      <c r="AR45">
        <v>11.776800000000001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731.01403196176227</v>
      </c>
      <c r="DN45">
        <v>24.40070322940522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90.398864901322654</v>
      </c>
      <c r="L46">
        <v>35.639816581277543</v>
      </c>
      <c r="M46">
        <v>0</v>
      </c>
      <c r="N46">
        <v>29.999573549000477</v>
      </c>
      <c r="O46">
        <v>50.381250150787551</v>
      </c>
      <c r="P46">
        <v>59.766864424837649</v>
      </c>
      <c r="Q46">
        <v>2.0095301562214343</v>
      </c>
      <c r="R46">
        <v>10.767584892805957</v>
      </c>
      <c r="S46">
        <v>3.5460237261973133</v>
      </c>
      <c r="T46">
        <v>0</v>
      </c>
      <c r="U46">
        <v>292.42104372743512</v>
      </c>
      <c r="V46">
        <v>5.2645251798561139</v>
      </c>
      <c r="W46">
        <v>11.175405528294558</v>
      </c>
      <c r="X46">
        <v>37.47303400171598</v>
      </c>
      <c r="Y46">
        <v>0</v>
      </c>
      <c r="Z46">
        <v>3.3293304000000004</v>
      </c>
      <c r="AA46">
        <v>0</v>
      </c>
      <c r="AB46">
        <v>10.036103886848442</v>
      </c>
      <c r="AC46">
        <v>7.3809582818159223</v>
      </c>
      <c r="AD46">
        <v>4.6299000822306473</v>
      </c>
      <c r="AE46">
        <v>12.557578869470158</v>
      </c>
      <c r="AF46">
        <v>0</v>
      </c>
      <c r="AG46">
        <v>0</v>
      </c>
      <c r="AH46">
        <v>36.519044830199995</v>
      </c>
      <c r="AI46">
        <v>0</v>
      </c>
      <c r="AJ46">
        <v>0</v>
      </c>
      <c r="AK46">
        <v>11.228554449887461</v>
      </c>
      <c r="AL46">
        <v>20.952100000000005</v>
      </c>
      <c r="AM46">
        <v>0</v>
      </c>
      <c r="AN46">
        <v>0</v>
      </c>
      <c r="AO46">
        <v>0</v>
      </c>
      <c r="AP46">
        <v>0.81334847896326457</v>
      </c>
      <c r="AQ46">
        <v>0</v>
      </c>
      <c r="AR46">
        <v>11.776800000000001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731.83979402399291</v>
      </c>
      <c r="DN46">
        <v>24.428242123595329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90.337172480443471</v>
      </c>
      <c r="L47">
        <v>35.461512892431202</v>
      </c>
      <c r="M47">
        <v>0</v>
      </c>
      <c r="N47">
        <v>29.999573549000477</v>
      </c>
      <c r="O47">
        <v>50.381250150787551</v>
      </c>
      <c r="P47">
        <v>59.766864424837649</v>
      </c>
      <c r="Q47">
        <v>2.0170753257691993</v>
      </c>
      <c r="R47">
        <v>10.767584892805957</v>
      </c>
      <c r="S47">
        <v>3.5477209995881398</v>
      </c>
      <c r="T47">
        <v>0</v>
      </c>
      <c r="U47">
        <v>292.42104372743512</v>
      </c>
      <c r="V47">
        <v>5.2645251798561139</v>
      </c>
      <c r="W47">
        <v>11.175405528294558</v>
      </c>
      <c r="X47">
        <v>37.47303400171598</v>
      </c>
      <c r="Y47">
        <v>0</v>
      </c>
      <c r="Z47">
        <v>3.3293304000000004</v>
      </c>
      <c r="AA47">
        <v>0</v>
      </c>
      <c r="AB47">
        <v>10.036103886848442</v>
      </c>
      <c r="AC47">
        <v>7.3809582818159223</v>
      </c>
      <c r="AD47">
        <v>4.6299000822306473</v>
      </c>
      <c r="AE47">
        <v>12.557578869470158</v>
      </c>
      <c r="AF47">
        <v>0</v>
      </c>
      <c r="AG47">
        <v>0</v>
      </c>
      <c r="AH47">
        <v>36.519044830199995</v>
      </c>
      <c r="AI47">
        <v>0</v>
      </c>
      <c r="AJ47">
        <v>0</v>
      </c>
      <c r="AK47">
        <v>11.228554449887461</v>
      </c>
      <c r="AL47">
        <v>20.952100000000005</v>
      </c>
      <c r="AM47">
        <v>0</v>
      </c>
      <c r="AN47">
        <v>0</v>
      </c>
      <c r="AO47">
        <v>0</v>
      </c>
      <c r="AP47">
        <v>0.81334847896326457</v>
      </c>
      <c r="AQ47">
        <v>0</v>
      </c>
      <c r="AR47">
        <v>11.776800000000001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731.61649382006055</v>
      </c>
      <c r="DN47">
        <v>24.420788660740879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90.337172480443471</v>
      </c>
      <c r="L48">
        <v>38.440929212492641</v>
      </c>
      <c r="M48">
        <v>0</v>
      </c>
      <c r="N48">
        <v>29.999573549000477</v>
      </c>
      <c r="O48">
        <v>50.381250150787551</v>
      </c>
      <c r="P48">
        <v>59.766864424837649</v>
      </c>
      <c r="Q48">
        <v>2.0170753257691993</v>
      </c>
      <c r="R48">
        <v>10.767584892805957</v>
      </c>
      <c r="S48">
        <v>3.5477209995881398</v>
      </c>
      <c r="T48">
        <v>0</v>
      </c>
      <c r="U48">
        <v>292.42104372743512</v>
      </c>
      <c r="V48">
        <v>5.2645251798561139</v>
      </c>
      <c r="W48">
        <v>11.175405528294558</v>
      </c>
      <c r="X48">
        <v>37.47303400171598</v>
      </c>
      <c r="Y48">
        <v>0</v>
      </c>
      <c r="Z48">
        <v>3.3293304000000004</v>
      </c>
      <c r="AA48">
        <v>0</v>
      </c>
      <c r="AB48">
        <v>10.036103886848442</v>
      </c>
      <c r="AC48">
        <v>7.3809582818159223</v>
      </c>
      <c r="AD48">
        <v>4.6299000822306473</v>
      </c>
      <c r="AE48">
        <v>12.557578869470158</v>
      </c>
      <c r="AF48">
        <v>0</v>
      </c>
      <c r="AG48">
        <v>0</v>
      </c>
      <c r="AH48">
        <v>36.519044830199995</v>
      </c>
      <c r="AI48">
        <v>0</v>
      </c>
      <c r="AJ48">
        <v>0</v>
      </c>
      <c r="AK48">
        <v>11.228554449887461</v>
      </c>
      <c r="AL48">
        <v>20.952100000000005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11.776800000000001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734.49967505497261</v>
      </c>
      <c r="DN48">
        <v>24.517023745890167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90.483156055899585</v>
      </c>
      <c r="L49">
        <v>38.738379813047381</v>
      </c>
      <c r="M49">
        <v>0</v>
      </c>
      <c r="N49">
        <v>29.999573549000477</v>
      </c>
      <c r="O49">
        <v>50.381250150787551</v>
      </c>
      <c r="P49">
        <v>59.766864424837649</v>
      </c>
      <c r="Q49">
        <v>2.0170753257691993</v>
      </c>
      <c r="R49">
        <v>10.767584892805957</v>
      </c>
      <c r="S49">
        <v>3.5477209995881398</v>
      </c>
      <c r="T49">
        <v>0</v>
      </c>
      <c r="U49">
        <v>292.42104372743512</v>
      </c>
      <c r="V49">
        <v>5.2645251798561139</v>
      </c>
      <c r="W49">
        <v>11.175405528294558</v>
      </c>
      <c r="X49">
        <v>37.47303400171598</v>
      </c>
      <c r="Y49">
        <v>0</v>
      </c>
      <c r="Z49">
        <v>3.3293304000000004</v>
      </c>
      <c r="AA49">
        <v>0</v>
      </c>
      <c r="AB49">
        <v>10.036103886848442</v>
      </c>
      <c r="AC49">
        <v>7.3809582818159223</v>
      </c>
      <c r="AD49">
        <v>4.6299000822306473</v>
      </c>
      <c r="AE49">
        <v>12.557578869470158</v>
      </c>
      <c r="AF49">
        <v>0</v>
      </c>
      <c r="AG49">
        <v>0</v>
      </c>
      <c r="AH49">
        <v>34.498422987000005</v>
      </c>
      <c r="AI49">
        <v>0</v>
      </c>
      <c r="AJ49">
        <v>0</v>
      </c>
      <c r="AK49">
        <v>11.228554449887461</v>
      </c>
      <c r="AL49">
        <v>20.952100000000005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11.776800000000001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732.97343041268584</v>
      </c>
      <c r="DN49">
        <v>24.466080720987872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90.483156055899585</v>
      </c>
      <c r="L50">
        <v>40.721383816745707</v>
      </c>
      <c r="M50">
        <v>0</v>
      </c>
      <c r="N50">
        <v>29.999573549000477</v>
      </c>
      <c r="O50">
        <v>50.381250150787551</v>
      </c>
      <c r="P50">
        <v>59.766864424837649</v>
      </c>
      <c r="Q50">
        <v>2.0170753257691993</v>
      </c>
      <c r="R50">
        <v>7.9476692135953089</v>
      </c>
      <c r="S50">
        <v>3.5477209995881398</v>
      </c>
      <c r="T50">
        <v>0</v>
      </c>
      <c r="U50">
        <v>292.42104372743512</v>
      </c>
      <c r="V50">
        <v>5.2645251798561139</v>
      </c>
      <c r="W50">
        <v>11.175405528294558</v>
      </c>
      <c r="X50">
        <v>37.47303400171598</v>
      </c>
      <c r="Y50">
        <v>0</v>
      </c>
      <c r="Z50">
        <v>3.3293304000000004</v>
      </c>
      <c r="AA50">
        <v>0</v>
      </c>
      <c r="AB50">
        <v>10.036103886848442</v>
      </c>
      <c r="AC50">
        <v>7.3809582818159223</v>
      </c>
      <c r="AD50">
        <v>4.6299000822306473</v>
      </c>
      <c r="AE50">
        <v>12.557578869470158</v>
      </c>
      <c r="AF50">
        <v>0</v>
      </c>
      <c r="AG50">
        <v>0</v>
      </c>
      <c r="AH50">
        <v>34.498422987000005</v>
      </c>
      <c r="AI50">
        <v>0</v>
      </c>
      <c r="AJ50">
        <v>0</v>
      </c>
      <c r="AK50">
        <v>11.228554449887461</v>
      </c>
      <c r="AL50">
        <v>20.952100000000005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11.776800000000001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732.16355097108635</v>
      </c>
      <c r="DN50">
        <v>24.439048487075066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90.483156055899585</v>
      </c>
      <c r="L51">
        <v>48.554249631354075</v>
      </c>
      <c r="M51">
        <v>0</v>
      </c>
      <c r="N51">
        <v>29.999573549000477</v>
      </c>
      <c r="O51">
        <v>50.381250150787551</v>
      </c>
      <c r="P51">
        <v>59.766864424837649</v>
      </c>
      <c r="Q51">
        <v>1.7655696741770299</v>
      </c>
      <c r="R51">
        <v>7.4633244862581991</v>
      </c>
      <c r="S51">
        <v>3.5477209995881398</v>
      </c>
      <c r="T51">
        <v>0</v>
      </c>
      <c r="U51">
        <v>292.42104372743512</v>
      </c>
      <c r="V51">
        <v>5.2645251798561139</v>
      </c>
      <c r="W51">
        <v>11.175405528294558</v>
      </c>
      <c r="X51">
        <v>37.47303400171598</v>
      </c>
      <c r="Y51">
        <v>0</v>
      </c>
      <c r="Z51">
        <v>3.3293304000000004</v>
      </c>
      <c r="AA51">
        <v>0</v>
      </c>
      <c r="AB51">
        <v>10.036103886848442</v>
      </c>
      <c r="AC51">
        <v>7.3809582818159223</v>
      </c>
      <c r="AD51">
        <v>4.6299000822306473</v>
      </c>
      <c r="AE51">
        <v>12.557578869470158</v>
      </c>
      <c r="AF51">
        <v>0</v>
      </c>
      <c r="AG51">
        <v>0</v>
      </c>
      <c r="AH51">
        <v>34.498422987000005</v>
      </c>
      <c r="AI51">
        <v>0</v>
      </c>
      <c r="AJ51">
        <v>0</v>
      </c>
      <c r="AK51">
        <v>11.228554449887461</v>
      </c>
      <c r="AL51">
        <v>20.952100000000005</v>
      </c>
      <c r="AM51">
        <v>0</v>
      </c>
      <c r="AN51">
        <v>0</v>
      </c>
      <c r="AO51">
        <v>0</v>
      </c>
      <c r="AP51">
        <v>2.9280545242677527</v>
      </c>
      <c r="AQ51">
        <v>0</v>
      </c>
      <c r="AR51">
        <v>12.337600000000002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741.62029578986107</v>
      </c>
      <c r="DN51">
        <v>24.754825149283718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90.483156055899585</v>
      </c>
      <c r="L52">
        <v>51.528755636901536</v>
      </c>
      <c r="M52">
        <v>0</v>
      </c>
      <c r="N52">
        <v>29.999573549000477</v>
      </c>
      <c r="O52">
        <v>50.381250150787551</v>
      </c>
      <c r="P52">
        <v>59.766864424837649</v>
      </c>
      <c r="Q52">
        <v>1.7655696741770299</v>
      </c>
      <c r="R52">
        <v>7.4633244862581991</v>
      </c>
      <c r="S52">
        <v>3.5477209995881398</v>
      </c>
      <c r="T52">
        <v>0</v>
      </c>
      <c r="U52">
        <v>292.42104372743512</v>
      </c>
      <c r="V52">
        <v>5.2645251798561139</v>
      </c>
      <c r="W52">
        <v>11.175405528294558</v>
      </c>
      <c r="X52">
        <v>37.47303400171598</v>
      </c>
      <c r="Y52">
        <v>0</v>
      </c>
      <c r="Z52">
        <v>3.3293304000000004</v>
      </c>
      <c r="AA52">
        <v>0</v>
      </c>
      <c r="AB52">
        <v>10.036103886848442</v>
      </c>
      <c r="AC52">
        <v>7.3809582818159223</v>
      </c>
      <c r="AD52">
        <v>4.6299000822306473</v>
      </c>
      <c r="AE52">
        <v>12.557578869470158</v>
      </c>
      <c r="AF52">
        <v>0</v>
      </c>
      <c r="AG52">
        <v>0</v>
      </c>
      <c r="AH52">
        <v>34.498422987000005</v>
      </c>
      <c r="AI52">
        <v>0</v>
      </c>
      <c r="AJ52">
        <v>0</v>
      </c>
      <c r="AK52">
        <v>11.228554449887461</v>
      </c>
      <c r="AL52">
        <v>20.952100000000005</v>
      </c>
      <c r="AM52">
        <v>0</v>
      </c>
      <c r="AN52">
        <v>0</v>
      </c>
      <c r="AO52">
        <v>0</v>
      </c>
      <c r="AP52">
        <v>2.9280545242677527</v>
      </c>
      <c r="AQ52">
        <v>0</v>
      </c>
      <c r="AR52">
        <v>12.337600000000002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744.49872525142939</v>
      </c>
      <c r="DN52">
        <v>24.850901693262884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90.471881507013862</v>
      </c>
      <c r="L53">
        <v>53.016008639675277</v>
      </c>
      <c r="M53">
        <v>0</v>
      </c>
      <c r="N53">
        <v>29.999573549000477</v>
      </c>
      <c r="O53">
        <v>50.381250150787551</v>
      </c>
      <c r="P53">
        <v>59.766864424837649</v>
      </c>
      <c r="Q53">
        <v>3.0009666923260245</v>
      </c>
      <c r="R53">
        <v>7.4633244862581991</v>
      </c>
      <c r="S53">
        <v>3.5477209995881398</v>
      </c>
      <c r="T53">
        <v>0</v>
      </c>
      <c r="U53">
        <v>292.42104372743512</v>
      </c>
      <c r="V53">
        <v>5.2645251798561139</v>
      </c>
      <c r="W53">
        <v>11.175405528294558</v>
      </c>
      <c r="X53">
        <v>37.47303400171598</v>
      </c>
      <c r="Y53">
        <v>0</v>
      </c>
      <c r="Z53">
        <v>3.3293304000000004</v>
      </c>
      <c r="AA53">
        <v>0</v>
      </c>
      <c r="AB53">
        <v>10.036103886848442</v>
      </c>
      <c r="AC53">
        <v>7.3809582818159223</v>
      </c>
      <c r="AD53">
        <v>4.6299000822306473</v>
      </c>
      <c r="AE53">
        <v>12.557578869470158</v>
      </c>
      <c r="AF53">
        <v>0</v>
      </c>
      <c r="AG53">
        <v>0</v>
      </c>
      <c r="AH53">
        <v>34.498422987000005</v>
      </c>
      <c r="AI53">
        <v>0</v>
      </c>
      <c r="AJ53">
        <v>0</v>
      </c>
      <c r="AK53">
        <v>11.228554449887461</v>
      </c>
      <c r="AL53">
        <v>20.952100000000005</v>
      </c>
      <c r="AM53">
        <v>0</v>
      </c>
      <c r="AN53">
        <v>0</v>
      </c>
      <c r="AO53">
        <v>0</v>
      </c>
      <c r="AP53">
        <v>2.9280545242677527</v>
      </c>
      <c r="AQ53">
        <v>0</v>
      </c>
      <c r="AR53">
        <v>11.776800000000001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746.57983729677812</v>
      </c>
      <c r="DN53">
        <v>24.920365119951441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90.470782562809532</v>
      </c>
      <c r="L54">
        <v>52.520257638750699</v>
      </c>
      <c r="M54">
        <v>0</v>
      </c>
      <c r="N54">
        <v>29.999573549000477</v>
      </c>
      <c r="O54">
        <v>50.381250150787551</v>
      </c>
      <c r="P54">
        <v>59.766864424837649</v>
      </c>
      <c r="Q54">
        <v>3.0009666923260245</v>
      </c>
      <c r="R54">
        <v>7.4633244862581991</v>
      </c>
      <c r="S54">
        <v>3.5477209995881398</v>
      </c>
      <c r="T54">
        <v>0</v>
      </c>
      <c r="U54">
        <v>292.42104372743512</v>
      </c>
      <c r="V54">
        <v>5.2645251798561139</v>
      </c>
      <c r="W54">
        <v>11.175405528294558</v>
      </c>
      <c r="X54">
        <v>37.47303400171598</v>
      </c>
      <c r="Y54">
        <v>0</v>
      </c>
      <c r="Z54">
        <v>3.3293304000000004</v>
      </c>
      <c r="AA54">
        <v>0</v>
      </c>
      <c r="AB54">
        <v>10.036103886848442</v>
      </c>
      <c r="AC54">
        <v>7.3809582818159223</v>
      </c>
      <c r="AD54">
        <v>4.6299000822306473</v>
      </c>
      <c r="AE54">
        <v>12.557578869470158</v>
      </c>
      <c r="AF54">
        <v>0</v>
      </c>
      <c r="AG54">
        <v>0</v>
      </c>
      <c r="AH54">
        <v>34.498422987000005</v>
      </c>
      <c r="AI54">
        <v>0</v>
      </c>
      <c r="AJ54">
        <v>0</v>
      </c>
      <c r="AK54">
        <v>11.228554449887461</v>
      </c>
      <c r="AL54">
        <v>20.952100000000005</v>
      </c>
      <c r="AM54">
        <v>0</v>
      </c>
      <c r="AN54">
        <v>0</v>
      </c>
      <c r="AO54">
        <v>0</v>
      </c>
      <c r="AP54">
        <v>2.9280545242677527</v>
      </c>
      <c r="AQ54">
        <v>0</v>
      </c>
      <c r="AR54">
        <v>11.776800000000001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746.09903559746726</v>
      </c>
      <c r="DN54">
        <v>24.904316874133201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97.148993597232263</v>
      </c>
      <c r="L55">
        <v>46.571245627655749</v>
      </c>
      <c r="M55">
        <v>0</v>
      </c>
      <c r="N55">
        <v>29.999573549000477</v>
      </c>
      <c r="O55">
        <v>50.381250150787551</v>
      </c>
      <c r="P55">
        <v>59.766864424837649</v>
      </c>
      <c r="Q55">
        <v>3.0427654225867333</v>
      </c>
      <c r="R55">
        <v>7.4633244862581991</v>
      </c>
      <c r="S55">
        <v>3.6955285911472155</v>
      </c>
      <c r="T55">
        <v>0</v>
      </c>
      <c r="U55">
        <v>292.42104372743512</v>
      </c>
      <c r="V55">
        <v>5.2645251798561139</v>
      </c>
      <c r="W55">
        <v>11.175405528294558</v>
      </c>
      <c r="X55">
        <v>37.47303400171598</v>
      </c>
      <c r="Y55">
        <v>0</v>
      </c>
      <c r="Z55">
        <v>3.3293304000000004</v>
      </c>
      <c r="AA55">
        <v>0</v>
      </c>
      <c r="AB55">
        <v>10.036103886848442</v>
      </c>
      <c r="AC55">
        <v>7.3809582818159223</v>
      </c>
      <c r="AD55">
        <v>4.6299000822306473</v>
      </c>
      <c r="AE55">
        <v>12.557578869470158</v>
      </c>
      <c r="AF55">
        <v>0</v>
      </c>
      <c r="AG55">
        <v>0</v>
      </c>
      <c r="AH55">
        <v>34.498422987000005</v>
      </c>
      <c r="AI55">
        <v>0</v>
      </c>
      <c r="AJ55">
        <v>0</v>
      </c>
      <c r="AK55">
        <v>11.228554449887461</v>
      </c>
      <c r="AL55">
        <v>13.574600000000002</v>
      </c>
      <c r="AM55">
        <v>0</v>
      </c>
      <c r="AN55">
        <v>0</v>
      </c>
      <c r="AO55">
        <v>0</v>
      </c>
      <c r="AP55">
        <v>2.9280545242677527</v>
      </c>
      <c r="AQ55">
        <v>0</v>
      </c>
      <c r="AR55">
        <v>11.776800000000001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739.84898849042634</v>
      </c>
      <c r="DN55">
        <v>24.695669326321713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97.148993597232263</v>
      </c>
      <c r="L56">
        <v>46.571245627655749</v>
      </c>
      <c r="M56">
        <v>0</v>
      </c>
      <c r="N56">
        <v>29.999573549000477</v>
      </c>
      <c r="O56">
        <v>50.381250150787551</v>
      </c>
      <c r="P56">
        <v>59.766864424837649</v>
      </c>
      <c r="Q56">
        <v>3.0427654225867333</v>
      </c>
      <c r="R56">
        <v>7.4633244862581991</v>
      </c>
      <c r="S56">
        <v>3.6955285911472155</v>
      </c>
      <c r="T56">
        <v>0</v>
      </c>
      <c r="U56">
        <v>292.42104372743512</v>
      </c>
      <c r="V56">
        <v>5.2645251798561139</v>
      </c>
      <c r="W56">
        <v>11.175405528294558</v>
      </c>
      <c r="X56">
        <v>37.47303400171598</v>
      </c>
      <c r="Y56">
        <v>0</v>
      </c>
      <c r="Z56">
        <v>3.3293304000000004</v>
      </c>
      <c r="AA56">
        <v>0</v>
      </c>
      <c r="AB56">
        <v>10.036103886848442</v>
      </c>
      <c r="AC56">
        <v>7.3809582818159223</v>
      </c>
      <c r="AD56">
        <v>4.6299000822306473</v>
      </c>
      <c r="AE56">
        <v>12.557578869470158</v>
      </c>
      <c r="AF56">
        <v>0</v>
      </c>
      <c r="AG56">
        <v>0</v>
      </c>
      <c r="AH56">
        <v>34.498422987000005</v>
      </c>
      <c r="AI56">
        <v>0</v>
      </c>
      <c r="AJ56">
        <v>0</v>
      </c>
      <c r="AK56">
        <v>11.228554449887461</v>
      </c>
      <c r="AL56">
        <v>13.574600000000002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11.776800000000001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737.80271156959191</v>
      </c>
      <c r="DN56">
        <v>24.627240201851688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101.94473527005427</v>
      </c>
      <c r="L57">
        <v>53.016008639675277</v>
      </c>
      <c r="M57">
        <v>0</v>
      </c>
      <c r="N57">
        <v>29.999573549000477</v>
      </c>
      <c r="O57">
        <v>50.381250150787551</v>
      </c>
      <c r="P57">
        <v>59.766864424837649</v>
      </c>
      <c r="Q57">
        <v>3.0427654225867333</v>
      </c>
      <c r="R57">
        <v>7.4633244862581991</v>
      </c>
      <c r="S57">
        <v>3.6955285911472155</v>
      </c>
      <c r="T57">
        <v>0</v>
      </c>
      <c r="U57">
        <v>292.42104372743512</v>
      </c>
      <c r="V57">
        <v>5.2645251798561139</v>
      </c>
      <c r="W57">
        <v>11.175405528294558</v>
      </c>
      <c r="X57">
        <v>37.47303400171598</v>
      </c>
      <c r="Y57">
        <v>0</v>
      </c>
      <c r="Z57">
        <v>3.3293304000000004</v>
      </c>
      <c r="AA57">
        <v>0</v>
      </c>
      <c r="AB57">
        <v>10.036103886848442</v>
      </c>
      <c r="AC57">
        <v>7.3809582818159223</v>
      </c>
      <c r="AD57">
        <v>4.6299000822306473</v>
      </c>
      <c r="AE57">
        <v>12.557578869470158</v>
      </c>
      <c r="AF57">
        <v>0</v>
      </c>
      <c r="AG57">
        <v>0</v>
      </c>
      <c r="AH57">
        <v>34.498422987000005</v>
      </c>
      <c r="AI57">
        <v>0</v>
      </c>
      <c r="AJ57">
        <v>0</v>
      </c>
      <c r="AK57">
        <v>11.228554449887461</v>
      </c>
      <c r="AL57">
        <v>13.574600000000002</v>
      </c>
      <c r="AM57">
        <v>0</v>
      </c>
      <c r="AN57">
        <v>0</v>
      </c>
      <c r="AO57">
        <v>0</v>
      </c>
      <c r="AP57">
        <v>2.9280545242677527</v>
      </c>
      <c r="AQ57">
        <v>0</v>
      </c>
      <c r="AR57">
        <v>11.776800000000001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750.72642487394762</v>
      </c>
      <c r="DN57">
        <v>25.058737627642103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101.94473527005427</v>
      </c>
      <c r="L58">
        <v>60.452273653543955</v>
      </c>
      <c r="M58">
        <v>0</v>
      </c>
      <c r="N58">
        <v>29.999573549000477</v>
      </c>
      <c r="O58">
        <v>50.381250150787551</v>
      </c>
      <c r="P58">
        <v>59.766864424837649</v>
      </c>
      <c r="Q58">
        <v>3.0427654225867333</v>
      </c>
      <c r="R58">
        <v>7.4633244862581991</v>
      </c>
      <c r="S58">
        <v>3.6955285911472155</v>
      </c>
      <c r="T58">
        <v>0</v>
      </c>
      <c r="U58">
        <v>292.42104372743512</v>
      </c>
      <c r="V58">
        <v>5.2645251798561139</v>
      </c>
      <c r="W58">
        <v>11.175405528294558</v>
      </c>
      <c r="X58">
        <v>37.47303400171598</v>
      </c>
      <c r="Y58">
        <v>0</v>
      </c>
      <c r="Z58">
        <v>3.3293304000000004</v>
      </c>
      <c r="AA58">
        <v>0</v>
      </c>
      <c r="AB58">
        <v>10.036103886848442</v>
      </c>
      <c r="AC58">
        <v>7.3809582818159223</v>
      </c>
      <c r="AD58">
        <v>4.6299000822306473</v>
      </c>
      <c r="AE58">
        <v>12.557578869470158</v>
      </c>
      <c r="AF58">
        <v>0</v>
      </c>
      <c r="AG58">
        <v>0</v>
      </c>
      <c r="AH58">
        <v>34.498422987000005</v>
      </c>
      <c r="AI58">
        <v>0</v>
      </c>
      <c r="AJ58">
        <v>0</v>
      </c>
      <c r="AK58">
        <v>11.228554449887461</v>
      </c>
      <c r="AL58">
        <v>20.952100000000005</v>
      </c>
      <c r="AM58">
        <v>0</v>
      </c>
      <c r="AN58">
        <v>0</v>
      </c>
      <c r="AO58">
        <v>0</v>
      </c>
      <c r="AP58">
        <v>2.9280545242677527</v>
      </c>
      <c r="AQ58">
        <v>0</v>
      </c>
      <c r="AR58">
        <v>11.776800000000001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765.06170527786821</v>
      </c>
      <c r="DN58">
        <v>25.537222237590044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103.00193254311949</v>
      </c>
      <c r="L59">
        <v>64.268921799382042</v>
      </c>
      <c r="M59">
        <v>0</v>
      </c>
      <c r="N59">
        <v>29.999573549000477</v>
      </c>
      <c r="O59">
        <v>50.381250150787551</v>
      </c>
      <c r="P59">
        <v>59.766864424837649</v>
      </c>
      <c r="Q59">
        <v>4.088324968891353</v>
      </c>
      <c r="R59">
        <v>7.4633244862581991</v>
      </c>
      <c r="S59">
        <v>4.7238308226376873</v>
      </c>
      <c r="T59">
        <v>0</v>
      </c>
      <c r="U59">
        <v>292.42104372743512</v>
      </c>
      <c r="V59">
        <v>5.2645251798561139</v>
      </c>
      <c r="W59">
        <v>11.175405528294558</v>
      </c>
      <c r="X59">
        <v>37.47303400171598</v>
      </c>
      <c r="Y59">
        <v>0</v>
      </c>
      <c r="Z59">
        <v>3.3293304000000004</v>
      </c>
      <c r="AA59">
        <v>0</v>
      </c>
      <c r="AB59">
        <v>10.036103886848442</v>
      </c>
      <c r="AC59">
        <v>7.3809582818159223</v>
      </c>
      <c r="AD59">
        <v>4.6299000822306473</v>
      </c>
      <c r="AE59">
        <v>12.557578869470158</v>
      </c>
      <c r="AF59">
        <v>0</v>
      </c>
      <c r="AG59">
        <v>0</v>
      </c>
      <c r="AH59">
        <v>34.498422987000005</v>
      </c>
      <c r="AI59">
        <v>0</v>
      </c>
      <c r="AJ59">
        <v>0</v>
      </c>
      <c r="AK59">
        <v>11.228554449887461</v>
      </c>
      <c r="AL59">
        <v>20.952100000000005</v>
      </c>
      <c r="AM59">
        <v>0</v>
      </c>
      <c r="AN59">
        <v>0</v>
      </c>
      <c r="AO59">
        <v>0</v>
      </c>
      <c r="AP59">
        <v>1.7893666537191821</v>
      </c>
      <c r="AQ59">
        <v>0</v>
      </c>
      <c r="AR59">
        <v>11.776800000000001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770.68338034984936</v>
      </c>
      <c r="DN59">
        <v>25.724566491758793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103.00193254311949</v>
      </c>
      <c r="L60">
        <v>64.268921799382042</v>
      </c>
      <c r="M60">
        <v>0</v>
      </c>
      <c r="N60">
        <v>29.999573549000477</v>
      </c>
      <c r="O60">
        <v>50.381250150787551</v>
      </c>
      <c r="P60">
        <v>59.766864424837649</v>
      </c>
      <c r="Q60">
        <v>4.088324968891353</v>
      </c>
      <c r="R60">
        <v>9.8064530071240927</v>
      </c>
      <c r="S60">
        <v>4.7238308226376873</v>
      </c>
      <c r="T60">
        <v>0</v>
      </c>
      <c r="U60">
        <v>292.42104372743512</v>
      </c>
      <c r="V60">
        <v>5.2645251798561139</v>
      </c>
      <c r="W60">
        <v>11.175405528294558</v>
      </c>
      <c r="X60">
        <v>37.47303400171598</v>
      </c>
      <c r="Y60">
        <v>0</v>
      </c>
      <c r="Z60">
        <v>3.3293304000000004</v>
      </c>
      <c r="AA60">
        <v>0</v>
      </c>
      <c r="AB60">
        <v>10.036103886848442</v>
      </c>
      <c r="AC60">
        <v>7.3809582818159223</v>
      </c>
      <c r="AD60">
        <v>4.6299000822306473</v>
      </c>
      <c r="AE60">
        <v>12.557578869470158</v>
      </c>
      <c r="AF60">
        <v>0</v>
      </c>
      <c r="AG60">
        <v>0</v>
      </c>
      <c r="AH60">
        <v>34.498422987000005</v>
      </c>
      <c r="AI60">
        <v>0</v>
      </c>
      <c r="AJ60">
        <v>0</v>
      </c>
      <c r="AK60">
        <v>11.228554449887461</v>
      </c>
      <c r="AL60">
        <v>20.952100000000005</v>
      </c>
      <c r="AM60">
        <v>0</v>
      </c>
      <c r="AN60">
        <v>0</v>
      </c>
      <c r="AO60">
        <v>0</v>
      </c>
      <c r="AP60">
        <v>1.7893666537191821</v>
      </c>
      <c r="AQ60">
        <v>0</v>
      </c>
      <c r="AR60">
        <v>11.776800000000001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772.95082588011996</v>
      </c>
      <c r="DN60">
        <v>25.800249482354126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106.11916463045378</v>
      </c>
      <c r="L61">
        <v>65.22991528463433</v>
      </c>
      <c r="M61">
        <v>0</v>
      </c>
      <c r="N61">
        <v>29.999573549000477</v>
      </c>
      <c r="O61">
        <v>50.381250150787551</v>
      </c>
      <c r="P61">
        <v>59.766864424837649</v>
      </c>
      <c r="Q61">
        <v>5.2200000503011292</v>
      </c>
      <c r="R61">
        <v>10.767584892805957</v>
      </c>
      <c r="S61">
        <v>6.7035899341073284</v>
      </c>
      <c r="T61">
        <v>0</v>
      </c>
      <c r="U61">
        <v>292.42104372743512</v>
      </c>
      <c r="V61">
        <v>5.2645251798561139</v>
      </c>
      <c r="W61">
        <v>11.175405528294558</v>
      </c>
      <c r="X61">
        <v>37.47303400171598</v>
      </c>
      <c r="Y61">
        <v>0</v>
      </c>
      <c r="Z61">
        <v>1.6646652</v>
      </c>
      <c r="AA61">
        <v>0</v>
      </c>
      <c r="AB61">
        <v>10.036103886848442</v>
      </c>
      <c r="AC61">
        <v>7.3809582818159223</v>
      </c>
      <c r="AD61">
        <v>4.6299000822306473</v>
      </c>
      <c r="AE61">
        <v>12.557578869470158</v>
      </c>
      <c r="AF61">
        <v>0</v>
      </c>
      <c r="AG61">
        <v>0</v>
      </c>
      <c r="AH61">
        <v>34.498422987000005</v>
      </c>
      <c r="AI61">
        <v>0</v>
      </c>
      <c r="AJ61">
        <v>0</v>
      </c>
      <c r="AK61">
        <v>11.228554449887461</v>
      </c>
      <c r="AL61">
        <v>20.952100000000005</v>
      </c>
      <c r="AM61">
        <v>0</v>
      </c>
      <c r="AN61">
        <v>0</v>
      </c>
      <c r="AO61">
        <v>0</v>
      </c>
      <c r="AP61">
        <v>1.9520363495118349</v>
      </c>
      <c r="AQ61">
        <v>0</v>
      </c>
      <c r="AR61">
        <v>11.776800000000001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779.38527925111896</v>
      </c>
      <c r="DN61">
        <v>26.014592258295512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127.46824794181366</v>
      </c>
      <c r="L62">
        <v>65.22991528463433</v>
      </c>
      <c r="M62">
        <v>0</v>
      </c>
      <c r="N62">
        <v>29.999573549000477</v>
      </c>
      <c r="O62">
        <v>50.381250150787551</v>
      </c>
      <c r="P62">
        <v>59.766864424837649</v>
      </c>
      <c r="Q62">
        <v>5.2200000503011292</v>
      </c>
      <c r="R62">
        <v>10.767584892805957</v>
      </c>
      <c r="S62">
        <v>6.7035899341073284</v>
      </c>
      <c r="T62">
        <v>0</v>
      </c>
      <c r="U62">
        <v>292.42104372743512</v>
      </c>
      <c r="V62">
        <v>5.2645251798561139</v>
      </c>
      <c r="W62">
        <v>11.175405528294558</v>
      </c>
      <c r="X62">
        <v>37.47303400171598</v>
      </c>
      <c r="Y62">
        <v>0</v>
      </c>
      <c r="Z62">
        <v>1.6646652</v>
      </c>
      <c r="AA62">
        <v>0</v>
      </c>
      <c r="AB62">
        <v>10.036103886848442</v>
      </c>
      <c r="AC62">
        <v>7.3809582818159223</v>
      </c>
      <c r="AD62">
        <v>4.6299000822306473</v>
      </c>
      <c r="AE62">
        <v>12.557578869470158</v>
      </c>
      <c r="AF62">
        <v>0</v>
      </c>
      <c r="AG62">
        <v>0</v>
      </c>
      <c r="AH62">
        <v>34.498422987000005</v>
      </c>
      <c r="AI62">
        <v>0</v>
      </c>
      <c r="AJ62">
        <v>0</v>
      </c>
      <c r="AK62">
        <v>11.228554449887461</v>
      </c>
      <c r="AL62">
        <v>20.952100000000005</v>
      </c>
      <c r="AM62">
        <v>0</v>
      </c>
      <c r="AN62">
        <v>0</v>
      </c>
      <c r="AO62">
        <v>0</v>
      </c>
      <c r="AP62">
        <v>1.9520363495118349</v>
      </c>
      <c r="AQ62">
        <v>0</v>
      </c>
      <c r="AR62">
        <v>11.776800000000001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800.04478718351118</v>
      </c>
      <c r="DN62">
        <v>26.704167637263115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132.25595674733367</v>
      </c>
      <c r="L63">
        <v>65.22991528463433</v>
      </c>
      <c r="M63">
        <v>0</v>
      </c>
      <c r="N63">
        <v>29.999573549000477</v>
      </c>
      <c r="O63">
        <v>50.381250150787551</v>
      </c>
      <c r="P63">
        <v>59.766864424837649</v>
      </c>
      <c r="Q63">
        <v>5.2200000503011292</v>
      </c>
      <c r="R63">
        <v>10.767584892805957</v>
      </c>
      <c r="S63">
        <v>6.7035899341073284</v>
      </c>
      <c r="T63">
        <v>0</v>
      </c>
      <c r="U63">
        <v>292.42104372743512</v>
      </c>
      <c r="V63">
        <v>5.2645251798561139</v>
      </c>
      <c r="W63">
        <v>11.175405528294558</v>
      </c>
      <c r="X63">
        <v>37.47303400171598</v>
      </c>
      <c r="Y63">
        <v>0</v>
      </c>
      <c r="Z63">
        <v>1.6646652</v>
      </c>
      <c r="AA63">
        <v>0</v>
      </c>
      <c r="AB63">
        <v>10.036103886848442</v>
      </c>
      <c r="AC63">
        <v>7.3809582818159223</v>
      </c>
      <c r="AD63">
        <v>4.6299000822306473</v>
      </c>
      <c r="AE63">
        <v>12.557578869470158</v>
      </c>
      <c r="AF63">
        <v>0</v>
      </c>
      <c r="AG63">
        <v>0</v>
      </c>
      <c r="AH63">
        <v>34.498422987000005</v>
      </c>
      <c r="AI63">
        <v>0.8082501810601691</v>
      </c>
      <c r="AJ63">
        <v>0</v>
      </c>
      <c r="AK63">
        <v>11.228554449887461</v>
      </c>
      <c r="AL63">
        <v>20.952100000000005</v>
      </c>
      <c r="AM63">
        <v>0</v>
      </c>
      <c r="AN63">
        <v>0</v>
      </c>
      <c r="AO63">
        <v>0</v>
      </c>
      <c r="AP63">
        <v>1.9520363495118349</v>
      </c>
      <c r="AQ63">
        <v>0</v>
      </c>
      <c r="AR63">
        <v>11.776800000000001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805.4599967014243</v>
      </c>
      <c r="DN63">
        <v>26.884917105930153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144.48509801302976</v>
      </c>
      <c r="L64">
        <v>65.22991528463433</v>
      </c>
      <c r="M64">
        <v>0</v>
      </c>
      <c r="N64">
        <v>29.999573549000477</v>
      </c>
      <c r="O64">
        <v>50.381250150787551</v>
      </c>
      <c r="P64">
        <v>59.766864424837649</v>
      </c>
      <c r="Q64">
        <v>5.2200000503011292</v>
      </c>
      <c r="R64">
        <v>10.767584892805957</v>
      </c>
      <c r="S64">
        <v>6.7035899341073284</v>
      </c>
      <c r="T64">
        <v>0</v>
      </c>
      <c r="U64">
        <v>292.42104372743512</v>
      </c>
      <c r="V64">
        <v>5.2645251798561139</v>
      </c>
      <c r="W64">
        <v>11.175405528294558</v>
      </c>
      <c r="X64">
        <v>37.47303400171598</v>
      </c>
      <c r="Y64">
        <v>0</v>
      </c>
      <c r="Z64">
        <v>1.6646652</v>
      </c>
      <c r="AA64">
        <v>0</v>
      </c>
      <c r="AB64">
        <v>10.036103886848442</v>
      </c>
      <c r="AC64">
        <v>7.3809582818159223</v>
      </c>
      <c r="AD64">
        <v>4.6299000822306473</v>
      </c>
      <c r="AE64">
        <v>12.557578869470158</v>
      </c>
      <c r="AF64">
        <v>0</v>
      </c>
      <c r="AG64">
        <v>0</v>
      </c>
      <c r="AH64">
        <v>34.498422987000005</v>
      </c>
      <c r="AI64">
        <v>3.8796001448481361</v>
      </c>
      <c r="AJ64">
        <v>0</v>
      </c>
      <c r="AK64">
        <v>11.228554449887461</v>
      </c>
      <c r="AL64">
        <v>20.952100000000005</v>
      </c>
      <c r="AM64">
        <v>0</v>
      </c>
      <c r="AN64">
        <v>0</v>
      </c>
      <c r="AO64">
        <v>0</v>
      </c>
      <c r="AP64">
        <v>1.9520363495118349</v>
      </c>
      <c r="AQ64">
        <v>0</v>
      </c>
      <c r="AR64">
        <v>11.776800000000001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820.26628211144077</v>
      </c>
      <c r="DN64">
        <v>27.379122925397848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154.23500868483541</v>
      </c>
      <c r="L65">
        <v>65.22991528463433</v>
      </c>
      <c r="M65">
        <v>0</v>
      </c>
      <c r="N65">
        <v>29.999573549000477</v>
      </c>
      <c r="O65">
        <v>50.381250150787551</v>
      </c>
      <c r="P65">
        <v>59.766864424837649</v>
      </c>
      <c r="Q65">
        <v>5.2200000503011292</v>
      </c>
      <c r="R65">
        <v>10.767584892805957</v>
      </c>
      <c r="S65">
        <v>6.7035899341073284</v>
      </c>
      <c r="T65">
        <v>0</v>
      </c>
      <c r="U65">
        <v>292.42104372743512</v>
      </c>
      <c r="V65">
        <v>5.2645251798561139</v>
      </c>
      <c r="W65">
        <v>11.175405528294558</v>
      </c>
      <c r="X65">
        <v>37.47303400171598</v>
      </c>
      <c r="Y65">
        <v>0</v>
      </c>
      <c r="Z65">
        <v>1.6646652</v>
      </c>
      <c r="AA65">
        <v>0</v>
      </c>
      <c r="AB65">
        <v>10.036103886848442</v>
      </c>
      <c r="AC65">
        <v>7.3809582818159223</v>
      </c>
      <c r="AD65">
        <v>4.6406360187679354</v>
      </c>
      <c r="AE65">
        <v>12.557578869470158</v>
      </c>
      <c r="AF65">
        <v>0</v>
      </c>
      <c r="AG65">
        <v>0</v>
      </c>
      <c r="AH65">
        <v>34.498422987000005</v>
      </c>
      <c r="AI65">
        <v>3.8796001448481361</v>
      </c>
      <c r="AJ65">
        <v>0</v>
      </c>
      <c r="AK65">
        <v>11.228554449887461</v>
      </c>
      <c r="AL65">
        <v>21.571810000000006</v>
      </c>
      <c r="AM65">
        <v>0</v>
      </c>
      <c r="AN65">
        <v>0</v>
      </c>
      <c r="AO65">
        <v>0</v>
      </c>
      <c r="AP65">
        <v>1.9520363495118349</v>
      </c>
      <c r="AQ65">
        <v>0</v>
      </c>
      <c r="AR65">
        <v>11.776800000000001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830.31135341739673</v>
      </c>
      <c r="DN65">
        <v>27.714408227784975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154.23500868483541</v>
      </c>
      <c r="L66">
        <v>65.22991528463433</v>
      </c>
      <c r="M66">
        <v>0</v>
      </c>
      <c r="N66">
        <v>29.999573549000477</v>
      </c>
      <c r="O66">
        <v>50.381250150787551</v>
      </c>
      <c r="P66">
        <v>59.766864424837649</v>
      </c>
      <c r="Q66">
        <v>5.2200000503011292</v>
      </c>
      <c r="R66">
        <v>10.767584892805957</v>
      </c>
      <c r="S66">
        <v>6.7035899341073284</v>
      </c>
      <c r="T66">
        <v>0</v>
      </c>
      <c r="U66">
        <v>292.42104372743512</v>
      </c>
      <c r="V66">
        <v>5.2645251798561139</v>
      </c>
      <c r="W66">
        <v>11.175405528294558</v>
      </c>
      <c r="X66">
        <v>37.47303400171598</v>
      </c>
      <c r="Y66">
        <v>0</v>
      </c>
      <c r="Z66">
        <v>1.6646652</v>
      </c>
      <c r="AA66">
        <v>0</v>
      </c>
      <c r="AB66">
        <v>10.036103886848442</v>
      </c>
      <c r="AC66">
        <v>7.3809582818159223</v>
      </c>
      <c r="AD66">
        <v>4.6406360187679354</v>
      </c>
      <c r="AE66">
        <v>12.557578869470158</v>
      </c>
      <c r="AF66">
        <v>0</v>
      </c>
      <c r="AG66">
        <v>0</v>
      </c>
      <c r="AH66">
        <v>34.498422987000005</v>
      </c>
      <c r="AI66">
        <v>3.8796001448481361</v>
      </c>
      <c r="AJ66">
        <v>0</v>
      </c>
      <c r="AK66">
        <v>11.228554449887461</v>
      </c>
      <c r="AL66">
        <v>21.571810000000006</v>
      </c>
      <c r="AM66">
        <v>0</v>
      </c>
      <c r="AN66">
        <v>0</v>
      </c>
      <c r="AO66">
        <v>0</v>
      </c>
      <c r="AP66">
        <v>1.9520363495118349</v>
      </c>
      <c r="AQ66">
        <v>0</v>
      </c>
      <c r="AR66">
        <v>11.776800000000001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830.31135341739673</v>
      </c>
      <c r="DN66">
        <v>27.714408227784975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165.03322388592241</v>
      </c>
      <c r="L67">
        <v>65.22991528463433</v>
      </c>
      <c r="M67">
        <v>0</v>
      </c>
      <c r="N67">
        <v>29.999573549000477</v>
      </c>
      <c r="O67">
        <v>50.381250150787551</v>
      </c>
      <c r="P67">
        <v>59.766864424837649</v>
      </c>
      <c r="Q67">
        <v>5.2200000503011292</v>
      </c>
      <c r="R67">
        <v>10.767584892805957</v>
      </c>
      <c r="S67">
        <v>6.7035899341073284</v>
      </c>
      <c r="T67">
        <v>0</v>
      </c>
      <c r="U67">
        <v>292.42104372743512</v>
      </c>
      <c r="V67">
        <v>5.2645251798561139</v>
      </c>
      <c r="W67">
        <v>10.793872983372754</v>
      </c>
      <c r="X67">
        <v>37.47303400171598</v>
      </c>
      <c r="Y67">
        <v>0</v>
      </c>
      <c r="Z67">
        <v>1.6646652</v>
      </c>
      <c r="AA67">
        <v>3.2706414824538785</v>
      </c>
      <c r="AB67">
        <v>10.036103886848442</v>
      </c>
      <c r="AC67">
        <v>7.3809582818159223</v>
      </c>
      <c r="AD67">
        <v>4.6406360187679354</v>
      </c>
      <c r="AE67">
        <v>12.557578869470158</v>
      </c>
      <c r="AF67">
        <v>0</v>
      </c>
      <c r="AG67">
        <v>0</v>
      </c>
      <c r="AH67">
        <v>34.498422987000005</v>
      </c>
      <c r="AI67">
        <v>3.8796001448481361</v>
      </c>
      <c r="AJ67">
        <v>0</v>
      </c>
      <c r="AK67">
        <v>11.228554449887461</v>
      </c>
      <c r="AL67">
        <v>21.571810000000006</v>
      </c>
      <c r="AM67">
        <v>0</v>
      </c>
      <c r="AN67">
        <v>0</v>
      </c>
      <c r="AO67">
        <v>0</v>
      </c>
      <c r="AP67">
        <v>1.9520363495118349</v>
      </c>
      <c r="AQ67">
        <v>0</v>
      </c>
      <c r="AR67">
        <v>11.776800000000001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843.55649843029607</v>
      </c>
      <c r="DN67">
        <v>28.156587353504765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165.03322388592241</v>
      </c>
      <c r="L68">
        <v>65.22991528463433</v>
      </c>
      <c r="M68">
        <v>0</v>
      </c>
      <c r="N68">
        <v>29.999573549000477</v>
      </c>
      <c r="O68">
        <v>50.381250150787551</v>
      </c>
      <c r="P68">
        <v>59.766864424837649</v>
      </c>
      <c r="Q68">
        <v>5.2200000503011292</v>
      </c>
      <c r="R68">
        <v>10.767584892805957</v>
      </c>
      <c r="S68">
        <v>6.7035899341073284</v>
      </c>
      <c r="T68">
        <v>0</v>
      </c>
      <c r="U68">
        <v>292.42104372743512</v>
      </c>
      <c r="V68">
        <v>5.2645251798561139</v>
      </c>
      <c r="W68">
        <v>10.793872983372754</v>
      </c>
      <c r="X68">
        <v>37.47303400171598</v>
      </c>
      <c r="Y68">
        <v>0</v>
      </c>
      <c r="Z68">
        <v>1.6646652</v>
      </c>
      <c r="AA68">
        <v>3.5684103143533612</v>
      </c>
      <c r="AB68">
        <v>10.036103886848442</v>
      </c>
      <c r="AC68">
        <v>7.3809582818159223</v>
      </c>
      <c r="AD68">
        <v>4.6406360187679354</v>
      </c>
      <c r="AE68">
        <v>12.557578869470158</v>
      </c>
      <c r="AF68">
        <v>0</v>
      </c>
      <c r="AG68">
        <v>0</v>
      </c>
      <c r="AH68">
        <v>34.498422987000005</v>
      </c>
      <c r="AI68">
        <v>3.8796001448481361</v>
      </c>
      <c r="AJ68">
        <v>0</v>
      </c>
      <c r="AK68">
        <v>11.228554449887461</v>
      </c>
      <c r="AL68">
        <v>21.571810000000006</v>
      </c>
      <c r="AM68">
        <v>1.3408560067758934</v>
      </c>
      <c r="AN68">
        <v>0</v>
      </c>
      <c r="AO68">
        <v>0</v>
      </c>
      <c r="AP68">
        <v>1.9520363495118349</v>
      </c>
      <c r="AQ68">
        <v>0</v>
      </c>
      <c r="AR68">
        <v>11.776800000000001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845.14218906852648</v>
      </c>
      <c r="DN68">
        <v>28.209521553949731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165.03322388592241</v>
      </c>
      <c r="L69">
        <v>65.22991528463433</v>
      </c>
      <c r="M69">
        <v>0</v>
      </c>
      <c r="N69">
        <v>29.999573549000477</v>
      </c>
      <c r="O69">
        <v>50.381250150787551</v>
      </c>
      <c r="P69">
        <v>59.766864424837649</v>
      </c>
      <c r="Q69">
        <v>5.2200000503011292</v>
      </c>
      <c r="R69">
        <v>10.767584892805957</v>
      </c>
      <c r="S69">
        <v>6.7035899341073284</v>
      </c>
      <c r="T69">
        <v>0</v>
      </c>
      <c r="U69">
        <v>292.42104372743512</v>
      </c>
      <c r="V69">
        <v>5.2645251798561139</v>
      </c>
      <c r="W69">
        <v>10.793872983372754</v>
      </c>
      <c r="X69">
        <v>37.47303400171598</v>
      </c>
      <c r="Y69">
        <v>0</v>
      </c>
      <c r="Z69">
        <v>1.6646652</v>
      </c>
      <c r="AA69">
        <v>6.4208912538971861</v>
      </c>
      <c r="AB69">
        <v>10.036103886848442</v>
      </c>
      <c r="AC69">
        <v>7.3809582818159223</v>
      </c>
      <c r="AD69">
        <v>4.6406360187679354</v>
      </c>
      <c r="AE69">
        <v>12.557578869470158</v>
      </c>
      <c r="AF69">
        <v>0</v>
      </c>
      <c r="AG69">
        <v>0</v>
      </c>
      <c r="AH69">
        <v>34.498422987000005</v>
      </c>
      <c r="AI69">
        <v>3.8796001448481361</v>
      </c>
      <c r="AJ69">
        <v>0</v>
      </c>
      <c r="AK69">
        <v>11.228554449887461</v>
      </c>
      <c r="AL69">
        <v>21.571810000000006</v>
      </c>
      <c r="AM69">
        <v>2.681712013551786</v>
      </c>
      <c r="AN69">
        <v>0</v>
      </c>
      <c r="AO69">
        <v>0</v>
      </c>
      <c r="AP69">
        <v>1.9520363495118349</v>
      </c>
      <c r="AQ69">
        <v>0</v>
      </c>
      <c r="AR69">
        <v>11.776800000000001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849.20001627898932</v>
      </c>
      <c r="DN69">
        <v>28.345031289806425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165.03322388592241</v>
      </c>
      <c r="L70">
        <v>65.22991528463433</v>
      </c>
      <c r="M70">
        <v>0</v>
      </c>
      <c r="N70">
        <v>29.999573549000477</v>
      </c>
      <c r="O70">
        <v>50.381250150787551</v>
      </c>
      <c r="P70">
        <v>59.766864424837649</v>
      </c>
      <c r="Q70">
        <v>5.2200000503011292</v>
      </c>
      <c r="R70">
        <v>10.767584892805957</v>
      </c>
      <c r="S70">
        <v>6.7035899341073284</v>
      </c>
      <c r="T70">
        <v>0</v>
      </c>
      <c r="U70">
        <v>292.42104372743512</v>
      </c>
      <c r="V70">
        <v>5.2645251798561139</v>
      </c>
      <c r="W70">
        <v>10.793872983372754</v>
      </c>
      <c r="X70">
        <v>37.47303400171598</v>
      </c>
      <c r="Y70">
        <v>0</v>
      </c>
      <c r="Z70">
        <v>3.3293304000000004</v>
      </c>
      <c r="AA70">
        <v>9.3303576033193476</v>
      </c>
      <c r="AB70">
        <v>10.036103886848442</v>
      </c>
      <c r="AC70">
        <v>7.3809582818159223</v>
      </c>
      <c r="AD70">
        <v>4.6406360187679354</v>
      </c>
      <c r="AE70">
        <v>12.557578869470158</v>
      </c>
      <c r="AF70">
        <v>0</v>
      </c>
      <c r="AG70">
        <v>0</v>
      </c>
      <c r="AH70">
        <v>34.498422987000005</v>
      </c>
      <c r="AI70">
        <v>3.8796001448481361</v>
      </c>
      <c r="AJ70">
        <v>0</v>
      </c>
      <c r="AK70">
        <v>11.228554449887461</v>
      </c>
      <c r="AL70">
        <v>21.571810000000006</v>
      </c>
      <c r="AM70">
        <v>2.8781001330978939</v>
      </c>
      <c r="AN70">
        <v>0</v>
      </c>
      <c r="AO70">
        <v>0</v>
      </c>
      <c r="AP70">
        <v>1.9520363495118349</v>
      </c>
      <c r="AQ70">
        <v>0</v>
      </c>
      <c r="AR70">
        <v>11.776800000000001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853.81638261189198</v>
      </c>
      <c r="DN70">
        <v>28.499184625872168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165.03322388592241</v>
      </c>
      <c r="L71">
        <v>65.22991528463433</v>
      </c>
      <c r="M71">
        <v>0</v>
      </c>
      <c r="N71">
        <v>29.999573549000477</v>
      </c>
      <c r="O71">
        <v>50.381250150787551</v>
      </c>
      <c r="P71">
        <v>59.766864424837649</v>
      </c>
      <c r="Q71">
        <v>5.2200000503011292</v>
      </c>
      <c r="R71">
        <v>10.767584892805957</v>
      </c>
      <c r="S71">
        <v>6.7035899341073284</v>
      </c>
      <c r="T71">
        <v>0</v>
      </c>
      <c r="U71">
        <v>292.42104372743512</v>
      </c>
      <c r="V71">
        <v>5.2645251798561139</v>
      </c>
      <c r="W71">
        <v>10.793872983372754</v>
      </c>
      <c r="X71">
        <v>37.47303400171598</v>
      </c>
      <c r="Y71">
        <v>0</v>
      </c>
      <c r="Z71">
        <v>3.3293304000000004</v>
      </c>
      <c r="AA71">
        <v>10.705230943060084</v>
      </c>
      <c r="AB71">
        <v>10.036103886848442</v>
      </c>
      <c r="AC71">
        <v>7.3809582818159223</v>
      </c>
      <c r="AD71">
        <v>4.6406360187679354</v>
      </c>
      <c r="AE71">
        <v>12.557578869470158</v>
      </c>
      <c r="AF71">
        <v>0</v>
      </c>
      <c r="AG71">
        <v>0</v>
      </c>
      <c r="AH71">
        <v>30.4325376072</v>
      </c>
      <c r="AI71">
        <v>3.8796001448481361</v>
      </c>
      <c r="AJ71">
        <v>0</v>
      </c>
      <c r="AK71">
        <v>11.228554449887461</v>
      </c>
      <c r="AL71">
        <v>21.571810000000006</v>
      </c>
      <c r="AM71">
        <v>4.0144417889506094</v>
      </c>
      <c r="AN71">
        <v>0</v>
      </c>
      <c r="AO71">
        <v>0</v>
      </c>
      <c r="AP71">
        <v>1.9520363495118349</v>
      </c>
      <c r="AQ71">
        <v>0</v>
      </c>
      <c r="AR71">
        <v>12.337600000000002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852.85458273127131</v>
      </c>
      <c r="DN71">
        <v>28.467114122286226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165.03322388592241</v>
      </c>
      <c r="L72">
        <v>65.22991528463433</v>
      </c>
      <c r="M72">
        <v>0</v>
      </c>
      <c r="N72">
        <v>29.999573549000477</v>
      </c>
      <c r="O72">
        <v>50.381250150787551</v>
      </c>
      <c r="P72">
        <v>59.766864424837649</v>
      </c>
      <c r="Q72">
        <v>5.2200000503011292</v>
      </c>
      <c r="R72">
        <v>10.767584892805957</v>
      </c>
      <c r="S72">
        <v>6.7035899341073284</v>
      </c>
      <c r="T72">
        <v>0</v>
      </c>
      <c r="U72">
        <v>292.42104372743512</v>
      </c>
      <c r="V72">
        <v>5.2645251798561139</v>
      </c>
      <c r="W72">
        <v>10.793872983372754</v>
      </c>
      <c r="X72">
        <v>37.47303400171598</v>
      </c>
      <c r="Y72">
        <v>0</v>
      </c>
      <c r="Z72">
        <v>3.3293304000000004</v>
      </c>
      <c r="AA72">
        <v>10.705230943060084</v>
      </c>
      <c r="AB72">
        <v>10.036103886848442</v>
      </c>
      <c r="AC72">
        <v>7.3809582818159223</v>
      </c>
      <c r="AD72">
        <v>4.6406360187679354</v>
      </c>
      <c r="AE72">
        <v>12.557578869470158</v>
      </c>
      <c r="AF72">
        <v>0</v>
      </c>
      <c r="AG72">
        <v>0</v>
      </c>
      <c r="AH72">
        <v>27.1059037755</v>
      </c>
      <c r="AI72">
        <v>3.8796001448481361</v>
      </c>
      <c r="AJ72">
        <v>0</v>
      </c>
      <c r="AK72">
        <v>11.228554449887461</v>
      </c>
      <c r="AL72">
        <v>21.571810000000006</v>
      </c>
      <c r="AM72">
        <v>4.0144417889506094</v>
      </c>
      <c r="AN72">
        <v>0</v>
      </c>
      <c r="AO72">
        <v>0</v>
      </c>
      <c r="AP72">
        <v>1.9520363495118349</v>
      </c>
      <c r="AQ72">
        <v>0</v>
      </c>
      <c r="AR72">
        <v>12.337600000000002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849.63539923717144</v>
      </c>
      <c r="DN72">
        <v>28.359663784686227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163.43631048797863</v>
      </c>
      <c r="L73">
        <v>65.22991528463433</v>
      </c>
      <c r="M73">
        <v>0</v>
      </c>
      <c r="N73">
        <v>29.999573549000477</v>
      </c>
      <c r="O73">
        <v>50.381250150787551</v>
      </c>
      <c r="P73">
        <v>59.766864424837649</v>
      </c>
      <c r="Q73">
        <v>5.2200000503011292</v>
      </c>
      <c r="R73">
        <v>10.767584892805957</v>
      </c>
      <c r="S73">
        <v>6.7035899341073284</v>
      </c>
      <c r="T73">
        <v>0</v>
      </c>
      <c r="U73">
        <v>292.42104372743512</v>
      </c>
      <c r="V73">
        <v>5.2645251798561139</v>
      </c>
      <c r="W73">
        <v>10.485476612419246</v>
      </c>
      <c r="X73">
        <v>37.47303400171598</v>
      </c>
      <c r="Y73">
        <v>0</v>
      </c>
      <c r="Z73">
        <v>1.6646652</v>
      </c>
      <c r="AA73">
        <v>10.705230943060084</v>
      </c>
      <c r="AB73">
        <v>10.036103886848442</v>
      </c>
      <c r="AC73">
        <v>7.3809582818159223</v>
      </c>
      <c r="AD73">
        <v>6.9448500024185487</v>
      </c>
      <c r="AE73">
        <v>12.557578869470158</v>
      </c>
      <c r="AF73">
        <v>0</v>
      </c>
      <c r="AG73">
        <v>0</v>
      </c>
      <c r="AH73">
        <v>27.1059037755</v>
      </c>
      <c r="AI73">
        <v>0.90524000965654239</v>
      </c>
      <c r="AJ73">
        <v>0</v>
      </c>
      <c r="AK73">
        <v>11.228554449887461</v>
      </c>
      <c r="AL73">
        <v>21.571810000000006</v>
      </c>
      <c r="AM73">
        <v>4.0144417889506094</v>
      </c>
      <c r="AN73">
        <v>0</v>
      </c>
      <c r="AO73">
        <v>0</v>
      </c>
      <c r="AP73">
        <v>1.9520363495118349</v>
      </c>
      <c r="AQ73">
        <v>0</v>
      </c>
      <c r="AR73">
        <v>11.776800000000001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844.98954410679437</v>
      </c>
      <c r="DN73">
        <v>28.20459779462487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160.55886548428541</v>
      </c>
      <c r="L74">
        <v>65.22991528463433</v>
      </c>
      <c r="M74">
        <v>0</v>
      </c>
      <c r="N74">
        <v>29.999573549000477</v>
      </c>
      <c r="O74">
        <v>50.381250150787551</v>
      </c>
      <c r="P74">
        <v>59.766864424837649</v>
      </c>
      <c r="Q74">
        <v>5.2200000503011292</v>
      </c>
      <c r="R74">
        <v>10.767584892805957</v>
      </c>
      <c r="S74">
        <v>6.7035899341073284</v>
      </c>
      <c r="T74">
        <v>0</v>
      </c>
      <c r="U74">
        <v>292.42104372743512</v>
      </c>
      <c r="V74">
        <v>5.2645251798561139</v>
      </c>
      <c r="W74">
        <v>10.485476612419246</v>
      </c>
      <c r="X74">
        <v>37.47303400171598</v>
      </c>
      <c r="Y74">
        <v>0</v>
      </c>
      <c r="Z74">
        <v>1.6646652</v>
      </c>
      <c r="AA74">
        <v>10.705230943060084</v>
      </c>
      <c r="AB74">
        <v>10.036103886848442</v>
      </c>
      <c r="AC74">
        <v>7.3809582818159223</v>
      </c>
      <c r="AD74">
        <v>6.9448500024185487</v>
      </c>
      <c r="AE74">
        <v>12.557578869470158</v>
      </c>
      <c r="AF74">
        <v>0</v>
      </c>
      <c r="AG74">
        <v>0</v>
      </c>
      <c r="AH74">
        <v>27.1059037755</v>
      </c>
      <c r="AI74">
        <v>0.90524000965654239</v>
      </c>
      <c r="AJ74">
        <v>0</v>
      </c>
      <c r="AK74">
        <v>11.228554449887461</v>
      </c>
      <c r="AL74">
        <v>21.571810000000006</v>
      </c>
      <c r="AM74">
        <v>4.0144417889506094</v>
      </c>
      <c r="AN74">
        <v>0</v>
      </c>
      <c r="AO74">
        <v>0</v>
      </c>
      <c r="AP74">
        <v>1.9520363495118349</v>
      </c>
      <c r="AQ74">
        <v>0</v>
      </c>
      <c r="AR74">
        <v>11.776800000000001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842.20504057672031</v>
      </c>
      <c r="DN74">
        <v>28.111656321005594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148.95103653101177</v>
      </c>
      <c r="L75">
        <v>57.447259131399598</v>
      </c>
      <c r="M75">
        <v>0</v>
      </c>
      <c r="N75">
        <v>29.999573549000477</v>
      </c>
      <c r="O75">
        <v>50.381250150787551</v>
      </c>
      <c r="P75">
        <v>59.766864424837649</v>
      </c>
      <c r="Q75">
        <v>3.6345836228539197</v>
      </c>
      <c r="R75">
        <v>10.767584892805957</v>
      </c>
      <c r="S75">
        <v>4.6714294203007869</v>
      </c>
      <c r="T75">
        <v>0</v>
      </c>
      <c r="U75">
        <v>292.42104372743512</v>
      </c>
      <c r="V75">
        <v>5.2645251798561139</v>
      </c>
      <c r="W75">
        <v>10.485476612419246</v>
      </c>
      <c r="X75">
        <v>37.47303400171598</v>
      </c>
      <c r="Y75">
        <v>0</v>
      </c>
      <c r="Z75">
        <v>1.6646652</v>
      </c>
      <c r="AA75">
        <v>10.032642584214351</v>
      </c>
      <c r="AB75">
        <v>10.036103886848442</v>
      </c>
      <c r="AC75">
        <v>7.3809582818159223</v>
      </c>
      <c r="AD75">
        <v>6.9448500024185487</v>
      </c>
      <c r="AE75">
        <v>12.557578869470158</v>
      </c>
      <c r="AF75">
        <v>0</v>
      </c>
      <c r="AG75">
        <v>0</v>
      </c>
      <c r="AH75">
        <v>27.1059037755</v>
      </c>
      <c r="AI75">
        <v>0.90524000965654239</v>
      </c>
      <c r="AJ75">
        <v>0</v>
      </c>
      <c r="AK75">
        <v>11.228554449887461</v>
      </c>
      <c r="AL75">
        <v>21.09965</v>
      </c>
      <c r="AM75">
        <v>4.0144417889506094</v>
      </c>
      <c r="AN75">
        <v>0</v>
      </c>
      <c r="AO75">
        <v>0</v>
      </c>
      <c r="AP75">
        <v>1.9520363495118349</v>
      </c>
      <c r="AQ75">
        <v>0</v>
      </c>
      <c r="AR75">
        <v>11.776800000000001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818.83194654074384</v>
      </c>
      <c r="DN75">
        <v>27.331939950374288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138.87997901808561</v>
      </c>
      <c r="L76">
        <v>55.464255127701264</v>
      </c>
      <c r="M76">
        <v>0</v>
      </c>
      <c r="N76">
        <v>29.999573549000477</v>
      </c>
      <c r="O76">
        <v>50.381250150787551</v>
      </c>
      <c r="P76">
        <v>59.766864424837649</v>
      </c>
      <c r="Q76">
        <v>3.6345836228539197</v>
      </c>
      <c r="R76">
        <v>10.767584892805957</v>
      </c>
      <c r="S76">
        <v>4.6714294203007869</v>
      </c>
      <c r="T76">
        <v>0</v>
      </c>
      <c r="U76">
        <v>292.42104372743512</v>
      </c>
      <c r="V76">
        <v>5.2645251798561139</v>
      </c>
      <c r="W76">
        <v>10.485476612419246</v>
      </c>
      <c r="X76">
        <v>37.47303400171598</v>
      </c>
      <c r="Y76">
        <v>0</v>
      </c>
      <c r="Z76">
        <v>1.6646652</v>
      </c>
      <c r="AA76">
        <v>10.032642584214351</v>
      </c>
      <c r="AB76">
        <v>10.036103886848442</v>
      </c>
      <c r="AC76">
        <v>7.3809582818159223</v>
      </c>
      <c r="AD76">
        <v>6.9448500024185487</v>
      </c>
      <c r="AE76">
        <v>12.557578869470158</v>
      </c>
      <c r="AF76">
        <v>0</v>
      </c>
      <c r="AG76">
        <v>0</v>
      </c>
      <c r="AH76">
        <v>27.1059037755</v>
      </c>
      <c r="AI76">
        <v>0.90524000965654239</v>
      </c>
      <c r="AJ76">
        <v>0</v>
      </c>
      <c r="AK76">
        <v>11.228554449887461</v>
      </c>
      <c r="AL76">
        <v>21.09965</v>
      </c>
      <c r="AM76">
        <v>4.0144417889506094</v>
      </c>
      <c r="AN76">
        <v>0</v>
      </c>
      <c r="AO76">
        <v>0</v>
      </c>
      <c r="AP76">
        <v>1.9520363495118349</v>
      </c>
      <c r="AQ76">
        <v>0</v>
      </c>
      <c r="AR76">
        <v>11.776800000000001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807.16723121110635</v>
      </c>
      <c r="DN76">
        <v>26.942593763387297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126.8906248360306</v>
      </c>
      <c r="L77">
        <v>50.506745118455477</v>
      </c>
      <c r="M77">
        <v>0</v>
      </c>
      <c r="N77">
        <v>29.999573549000477</v>
      </c>
      <c r="O77">
        <v>50.381250150787551</v>
      </c>
      <c r="P77">
        <v>63.130056384820179</v>
      </c>
      <c r="Q77">
        <v>3.6345836228539197</v>
      </c>
      <c r="R77">
        <v>10.767584892805957</v>
      </c>
      <c r="S77">
        <v>4.6714294203007869</v>
      </c>
      <c r="T77">
        <v>0</v>
      </c>
      <c r="U77">
        <v>292.42104372743512</v>
      </c>
      <c r="V77">
        <v>5.2645251798561139</v>
      </c>
      <c r="W77">
        <v>10.485476612419246</v>
      </c>
      <c r="X77">
        <v>37.47303400171598</v>
      </c>
      <c r="Y77">
        <v>0</v>
      </c>
      <c r="Z77">
        <v>1.6646652</v>
      </c>
      <c r="AA77">
        <v>10.705230943060084</v>
      </c>
      <c r="AB77">
        <v>10.036103886848442</v>
      </c>
      <c r="AC77">
        <v>7.3809582818159223</v>
      </c>
      <c r="AD77">
        <v>6.9609539072244813</v>
      </c>
      <c r="AE77">
        <v>12.557578869470158</v>
      </c>
      <c r="AF77">
        <v>0</v>
      </c>
      <c r="AG77">
        <v>0</v>
      </c>
      <c r="AH77">
        <v>27.450887980499999</v>
      </c>
      <c r="AI77">
        <v>1.616499879293221</v>
      </c>
      <c r="AJ77">
        <v>0</v>
      </c>
      <c r="AK77">
        <v>11.228554449887461</v>
      </c>
      <c r="AL77">
        <v>21.09965</v>
      </c>
      <c r="AM77">
        <v>4.0144417889506094</v>
      </c>
      <c r="AN77">
        <v>0</v>
      </c>
      <c r="AO77">
        <v>0</v>
      </c>
      <c r="AP77">
        <v>1.9520363495118349</v>
      </c>
      <c r="AQ77">
        <v>0</v>
      </c>
      <c r="AR77">
        <v>11.776800000000001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795.71087151307336</v>
      </c>
      <c r="DN77">
        <v>26.560217568390303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118.73786399223322</v>
      </c>
      <c r="L78">
        <v>56.951323611952489</v>
      </c>
      <c r="M78">
        <v>0</v>
      </c>
      <c r="N78">
        <v>29.999573549000477</v>
      </c>
      <c r="O78">
        <v>50.381250150787551</v>
      </c>
      <c r="P78">
        <v>63.201737219744665</v>
      </c>
      <c r="Q78">
        <v>3.6345836228539197</v>
      </c>
      <c r="R78">
        <v>10.767584892805957</v>
      </c>
      <c r="S78">
        <v>4.6714294203007869</v>
      </c>
      <c r="T78">
        <v>0</v>
      </c>
      <c r="U78">
        <v>292.42104372743512</v>
      </c>
      <c r="V78">
        <v>5.2645251798561139</v>
      </c>
      <c r="W78">
        <v>10.485476612419246</v>
      </c>
      <c r="X78">
        <v>37.47303400171598</v>
      </c>
      <c r="Y78">
        <v>0</v>
      </c>
      <c r="Z78">
        <v>1.6646652</v>
      </c>
      <c r="AA78">
        <v>10.705230943060084</v>
      </c>
      <c r="AB78">
        <v>10.036103886848442</v>
      </c>
      <c r="AC78">
        <v>7.3809582818159223</v>
      </c>
      <c r="AD78">
        <v>9.281272037535869</v>
      </c>
      <c r="AE78">
        <v>12.557578869470158</v>
      </c>
      <c r="AF78">
        <v>0</v>
      </c>
      <c r="AG78">
        <v>0</v>
      </c>
      <c r="AH78">
        <v>33.266336327399998</v>
      </c>
      <c r="AI78">
        <v>2.586399855151865</v>
      </c>
      <c r="AJ78">
        <v>0</v>
      </c>
      <c r="AK78">
        <v>11.228554449887461</v>
      </c>
      <c r="AL78">
        <v>21.09965</v>
      </c>
      <c r="AM78">
        <v>4.0144417889506094</v>
      </c>
      <c r="AN78">
        <v>0</v>
      </c>
      <c r="AO78">
        <v>0</v>
      </c>
      <c r="AP78">
        <v>1.9520363495118349</v>
      </c>
      <c r="AQ78">
        <v>0</v>
      </c>
      <c r="AR78">
        <v>11.776800000000001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802.93878254421099</v>
      </c>
      <c r="DN78">
        <v>26.80147147494684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124.04169051658234</v>
      </c>
      <c r="L79">
        <v>65.166515870430487</v>
      </c>
      <c r="M79">
        <v>0</v>
      </c>
      <c r="N79">
        <v>29.999573549000477</v>
      </c>
      <c r="O79">
        <v>50.381250150787551</v>
      </c>
      <c r="P79">
        <v>63.201737219744665</v>
      </c>
      <c r="Q79">
        <v>5.2200000503011292</v>
      </c>
      <c r="R79">
        <v>10.767584892805957</v>
      </c>
      <c r="S79">
        <v>6.0110396495077163</v>
      </c>
      <c r="T79">
        <v>0</v>
      </c>
      <c r="U79">
        <v>292.42104372743512</v>
      </c>
      <c r="V79">
        <v>5.2645251798561139</v>
      </c>
      <c r="W79">
        <v>10.485476612419246</v>
      </c>
      <c r="X79">
        <v>37.47303400171598</v>
      </c>
      <c r="Y79">
        <v>0</v>
      </c>
      <c r="Z79">
        <v>4.9939956000000008</v>
      </c>
      <c r="AA79">
        <v>10.705230943060084</v>
      </c>
      <c r="AB79">
        <v>10.036103886848442</v>
      </c>
      <c r="AC79">
        <v>7.7616000482832241</v>
      </c>
      <c r="AD79">
        <v>9.281272037535869</v>
      </c>
      <c r="AE79">
        <v>12.557578869470158</v>
      </c>
      <c r="AF79">
        <v>0</v>
      </c>
      <c r="AG79">
        <v>0</v>
      </c>
      <c r="AH79">
        <v>36.519044830199995</v>
      </c>
      <c r="AI79">
        <v>12.641030031383767</v>
      </c>
      <c r="AJ79">
        <v>0</v>
      </c>
      <c r="AK79">
        <v>11.228554449887461</v>
      </c>
      <c r="AL79">
        <v>21.09965</v>
      </c>
      <c r="AM79">
        <v>2.681712013551786</v>
      </c>
      <c r="AN79">
        <v>0</v>
      </c>
      <c r="AO79">
        <v>0</v>
      </c>
      <c r="AP79">
        <v>1.9520363495118349</v>
      </c>
      <c r="AQ79">
        <v>0</v>
      </c>
      <c r="AR79">
        <v>11.776800000000001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834.02994088854553</v>
      </c>
      <c r="DN79">
        <v>27.838939640193853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124.52126468386454</v>
      </c>
      <c r="L80">
        <v>65.22991528463433</v>
      </c>
      <c r="M80">
        <v>0</v>
      </c>
      <c r="N80">
        <v>29.999573549000477</v>
      </c>
      <c r="O80">
        <v>50.381250150787551</v>
      </c>
      <c r="P80">
        <v>63.201737219744665</v>
      </c>
      <c r="Q80">
        <v>5.2200000503011292</v>
      </c>
      <c r="R80">
        <v>10.767584892805957</v>
      </c>
      <c r="S80">
        <v>6.7035899341073284</v>
      </c>
      <c r="T80">
        <v>0</v>
      </c>
      <c r="U80">
        <v>292.42104372743512</v>
      </c>
      <c r="V80">
        <v>5.2645251798561139</v>
      </c>
      <c r="W80">
        <v>10.485476612419246</v>
      </c>
      <c r="X80">
        <v>37.47303400171598</v>
      </c>
      <c r="Y80">
        <v>0</v>
      </c>
      <c r="Z80">
        <v>4.9939956000000008</v>
      </c>
      <c r="AA80">
        <v>10.705230943060084</v>
      </c>
      <c r="AB80">
        <v>10.036103886848442</v>
      </c>
      <c r="AC80">
        <v>7.7616000482832241</v>
      </c>
      <c r="AD80">
        <v>9.281272037535869</v>
      </c>
      <c r="AE80">
        <v>12.557578869470158</v>
      </c>
      <c r="AF80">
        <v>0</v>
      </c>
      <c r="AG80">
        <v>0</v>
      </c>
      <c r="AH80">
        <v>36.519044830199995</v>
      </c>
      <c r="AI80">
        <v>16.609860731631688</v>
      </c>
      <c r="AJ80">
        <v>0</v>
      </c>
      <c r="AK80">
        <v>11.228554449887461</v>
      </c>
      <c r="AL80">
        <v>21.09965</v>
      </c>
      <c r="AM80">
        <v>2.681712013551786</v>
      </c>
      <c r="AN80">
        <v>0</v>
      </c>
      <c r="AO80">
        <v>0</v>
      </c>
      <c r="AP80">
        <v>1.9520363495118349</v>
      </c>
      <c r="AQ80">
        <v>0</v>
      </c>
      <c r="AR80">
        <v>11.776800000000001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839.06634277147668</v>
      </c>
      <c r="DN80">
        <v>28.006892323596301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137.77909253838095</v>
      </c>
      <c r="L81">
        <v>65.22991528463433</v>
      </c>
      <c r="M81">
        <v>0</v>
      </c>
      <c r="N81">
        <v>29.999573549000477</v>
      </c>
      <c r="O81">
        <v>50.381250150787551</v>
      </c>
      <c r="P81">
        <v>63.201737219744665</v>
      </c>
      <c r="Q81">
        <v>5.2200000503011292</v>
      </c>
      <c r="R81">
        <v>10.767584892805957</v>
      </c>
      <c r="S81">
        <v>6.7035899341073284</v>
      </c>
      <c r="T81">
        <v>0</v>
      </c>
      <c r="U81">
        <v>292.42104372743512</v>
      </c>
      <c r="V81">
        <v>5.2645251798561139</v>
      </c>
      <c r="W81">
        <v>10.485476612419246</v>
      </c>
      <c r="X81">
        <v>37.47303400171598</v>
      </c>
      <c r="Y81">
        <v>0</v>
      </c>
      <c r="Z81">
        <v>4.9939956000000008</v>
      </c>
      <c r="AA81">
        <v>10.705230943060084</v>
      </c>
      <c r="AB81">
        <v>10.036103886848442</v>
      </c>
      <c r="AC81">
        <v>7.7616000482832241</v>
      </c>
      <c r="AD81">
        <v>9.281272037535869</v>
      </c>
      <c r="AE81">
        <v>12.557578869470158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11.228554449887461</v>
      </c>
      <c r="AL81">
        <v>21.09965</v>
      </c>
      <c r="AM81">
        <v>4.0144417889506094</v>
      </c>
      <c r="AN81">
        <v>0</v>
      </c>
      <c r="AO81">
        <v>0</v>
      </c>
      <c r="AP81">
        <v>1.9520363495118349</v>
      </c>
      <c r="AQ81">
        <v>0</v>
      </c>
      <c r="AR81">
        <v>11.776800000000001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853.18562555704398</v>
      </c>
      <c r="DN81">
        <v>28.478167167944196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149.76844672043592</v>
      </c>
      <c r="L82">
        <v>65.22991528463433</v>
      </c>
      <c r="M82">
        <v>0</v>
      </c>
      <c r="N82">
        <v>29.999573549000477</v>
      </c>
      <c r="O82">
        <v>50.381250150787551</v>
      </c>
      <c r="P82">
        <v>63.201737219744665</v>
      </c>
      <c r="Q82">
        <v>5.2200000503011292</v>
      </c>
      <c r="R82">
        <v>10.767584892805957</v>
      </c>
      <c r="S82">
        <v>6.7035899341073284</v>
      </c>
      <c r="T82">
        <v>0</v>
      </c>
      <c r="U82">
        <v>292.42104372743512</v>
      </c>
      <c r="V82">
        <v>5.2645251798561139</v>
      </c>
      <c r="W82">
        <v>10.485476612419246</v>
      </c>
      <c r="X82">
        <v>37.47303400171598</v>
      </c>
      <c r="Y82">
        <v>0</v>
      </c>
      <c r="Z82">
        <v>4.9939956000000008</v>
      </c>
      <c r="AA82">
        <v>10.705230943060084</v>
      </c>
      <c r="AB82">
        <v>10.036103886848442</v>
      </c>
      <c r="AC82">
        <v>7.7616000482832241</v>
      </c>
      <c r="AD82">
        <v>9.281272037535869</v>
      </c>
      <c r="AE82">
        <v>12.557578869470158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11.228554449887461</v>
      </c>
      <c r="AL82">
        <v>21.09965</v>
      </c>
      <c r="AM82">
        <v>4.0144417889506094</v>
      </c>
      <c r="AN82">
        <v>0</v>
      </c>
      <c r="AO82">
        <v>0</v>
      </c>
      <c r="AP82">
        <v>1.9520363495118349</v>
      </c>
      <c r="AQ82">
        <v>0</v>
      </c>
      <c r="AR82">
        <v>11.776800000000001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864.78772359901859</v>
      </c>
      <c r="DN82">
        <v>28.865423308024578</v>
      </c>
    </row>
    <row r="83" spans="1:118">
      <c r="A83" t="s">
        <v>125</v>
      </c>
      <c r="B83">
        <v>0</v>
      </c>
      <c r="C83">
        <v>0</v>
      </c>
      <c r="D83">
        <v>1.8668999044404728</v>
      </c>
      <c r="E83">
        <v>0</v>
      </c>
      <c r="F83">
        <v>0</v>
      </c>
      <c r="G83">
        <v>7.9012979314719063</v>
      </c>
      <c r="H83">
        <v>0</v>
      </c>
      <c r="I83">
        <v>0</v>
      </c>
      <c r="J83">
        <v>5.0179796517335697</v>
      </c>
      <c r="K83">
        <v>156.96205922966888</v>
      </c>
      <c r="L83">
        <v>65.22991528463433</v>
      </c>
      <c r="M83">
        <v>0</v>
      </c>
      <c r="N83">
        <v>29.999573549000477</v>
      </c>
      <c r="O83">
        <v>50.381250150787551</v>
      </c>
      <c r="P83">
        <v>63.201737219744665</v>
      </c>
      <c r="Q83">
        <v>4.3644998038255913</v>
      </c>
      <c r="R83">
        <v>10.767584892805957</v>
      </c>
      <c r="S83">
        <v>6.7035899341073284</v>
      </c>
      <c r="T83">
        <v>0</v>
      </c>
      <c r="U83">
        <v>292.42104372743512</v>
      </c>
      <c r="V83">
        <v>5.2645251798561139</v>
      </c>
      <c r="W83">
        <v>10.485476612419246</v>
      </c>
      <c r="X83">
        <v>37.47303400171598</v>
      </c>
      <c r="Y83">
        <v>0</v>
      </c>
      <c r="Z83">
        <v>4.9939956000000008</v>
      </c>
      <c r="AA83">
        <v>10.705230943060084</v>
      </c>
      <c r="AB83">
        <v>10.036103886848442</v>
      </c>
      <c r="AC83">
        <v>7.7616000482832241</v>
      </c>
      <c r="AD83">
        <v>9.281272037535869</v>
      </c>
      <c r="AE83">
        <v>12.557578869470158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11.228554449887461</v>
      </c>
      <c r="AL83">
        <v>21.09965</v>
      </c>
      <c r="AM83">
        <v>4.0144417889506094</v>
      </c>
      <c r="AN83">
        <v>0</v>
      </c>
      <c r="AO83">
        <v>0</v>
      </c>
      <c r="AP83">
        <v>1.9520363495118349</v>
      </c>
      <c r="AQ83">
        <v>0</v>
      </c>
      <c r="AR83">
        <v>11.776800000000001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885.22950337240809</v>
      </c>
      <c r="DN83">
        <v>29.547933285038443</v>
      </c>
    </row>
    <row r="84" spans="1:118">
      <c r="A84" t="s">
        <v>126</v>
      </c>
      <c r="B84">
        <v>0</v>
      </c>
      <c r="C84">
        <v>0</v>
      </c>
      <c r="D84">
        <v>1.8668999044404728</v>
      </c>
      <c r="E84">
        <v>0</v>
      </c>
      <c r="F84">
        <v>0</v>
      </c>
      <c r="G84">
        <v>8.457333815903942</v>
      </c>
      <c r="H84">
        <v>0</v>
      </c>
      <c r="I84">
        <v>0</v>
      </c>
      <c r="J84">
        <v>10.565857954690205</v>
      </c>
      <c r="K84">
        <v>165.03322388592241</v>
      </c>
      <c r="L84">
        <v>65.22991528463433</v>
      </c>
      <c r="M84">
        <v>0</v>
      </c>
      <c r="N84">
        <v>29.999573549000477</v>
      </c>
      <c r="O84">
        <v>50.381250150787551</v>
      </c>
      <c r="P84">
        <v>63.201737219744665</v>
      </c>
      <c r="Q84">
        <v>3.9150001006022603</v>
      </c>
      <c r="R84">
        <v>10.767584892805957</v>
      </c>
      <c r="S84">
        <v>6.7035899341073284</v>
      </c>
      <c r="T84">
        <v>0</v>
      </c>
      <c r="U84">
        <v>292.42104372743512</v>
      </c>
      <c r="V84">
        <v>5.2645251798561139</v>
      </c>
      <c r="W84">
        <v>10.485476612419246</v>
      </c>
      <c r="X84">
        <v>37.47303400171598</v>
      </c>
      <c r="Y84">
        <v>0</v>
      </c>
      <c r="Z84">
        <v>4.9939956000000008</v>
      </c>
      <c r="AA84">
        <v>10.705230943060084</v>
      </c>
      <c r="AB84">
        <v>10.036103886848442</v>
      </c>
      <c r="AC84">
        <v>7.7616000482832241</v>
      </c>
      <c r="AD84">
        <v>9.281272037535869</v>
      </c>
      <c r="AE84">
        <v>12.557578869470158</v>
      </c>
      <c r="AF84">
        <v>0</v>
      </c>
      <c r="AG84">
        <v>0</v>
      </c>
      <c r="AH84">
        <v>36.519044830199995</v>
      </c>
      <c r="AI84">
        <v>16.609860731631688</v>
      </c>
      <c r="AJ84">
        <v>0</v>
      </c>
      <c r="AK84">
        <v>11.228554449887461</v>
      </c>
      <c r="AL84">
        <v>21.09965</v>
      </c>
      <c r="AM84">
        <v>4.0144417889506094</v>
      </c>
      <c r="AN84">
        <v>0</v>
      </c>
      <c r="AO84">
        <v>0</v>
      </c>
      <c r="AP84">
        <v>1.9520363495118349</v>
      </c>
      <c r="AQ84">
        <v>0</v>
      </c>
      <c r="AR84">
        <v>11.776800000000001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898.51153050737753</v>
      </c>
      <c r="DN84">
        <v>29.991485290487848</v>
      </c>
    </row>
    <row r="85" spans="1:118">
      <c r="A85" t="s">
        <v>127</v>
      </c>
      <c r="B85">
        <v>0</v>
      </c>
      <c r="C85">
        <v>0</v>
      </c>
      <c r="D85">
        <v>1.8668999044404728</v>
      </c>
      <c r="E85">
        <v>0</v>
      </c>
      <c r="F85">
        <v>0</v>
      </c>
      <c r="G85">
        <v>8.457333815903942</v>
      </c>
      <c r="H85">
        <v>0</v>
      </c>
      <c r="I85">
        <v>0</v>
      </c>
      <c r="J85">
        <v>10.565857954690205</v>
      </c>
      <c r="K85">
        <v>165.03322388592241</v>
      </c>
      <c r="L85">
        <v>65.22991528463433</v>
      </c>
      <c r="M85">
        <v>0</v>
      </c>
      <c r="N85">
        <v>29.999573549000477</v>
      </c>
      <c r="O85">
        <v>50.381250150787551</v>
      </c>
      <c r="P85">
        <v>63.201737219744665</v>
      </c>
      <c r="Q85">
        <v>3.9150001006022603</v>
      </c>
      <c r="R85">
        <v>10.767584892805957</v>
      </c>
      <c r="S85">
        <v>6.7035899341073284</v>
      </c>
      <c r="T85">
        <v>0</v>
      </c>
      <c r="U85">
        <v>292.42104372743512</v>
      </c>
      <c r="V85">
        <v>5.2645251798561139</v>
      </c>
      <c r="W85">
        <v>10.485476612419246</v>
      </c>
      <c r="X85">
        <v>37.47303400171598</v>
      </c>
      <c r="Y85">
        <v>0</v>
      </c>
      <c r="Z85">
        <v>4.9939956000000008</v>
      </c>
      <c r="AA85">
        <v>10.705230943060084</v>
      </c>
      <c r="AB85">
        <v>10.036103886848442</v>
      </c>
      <c r="AC85">
        <v>7.7616000482832241</v>
      </c>
      <c r="AD85">
        <v>9.281272037535869</v>
      </c>
      <c r="AE85">
        <v>12.557578869470158</v>
      </c>
      <c r="AF85">
        <v>0</v>
      </c>
      <c r="AG85">
        <v>0</v>
      </c>
      <c r="AH85">
        <v>36.519044830199995</v>
      </c>
      <c r="AI85">
        <v>2.2631000241413566</v>
      </c>
      <c r="AJ85">
        <v>0</v>
      </c>
      <c r="AK85">
        <v>11.228554449887461</v>
      </c>
      <c r="AL85">
        <v>21.09965</v>
      </c>
      <c r="AM85">
        <v>4.0144417889506094</v>
      </c>
      <c r="AN85">
        <v>0</v>
      </c>
      <c r="AO85">
        <v>0</v>
      </c>
      <c r="AP85">
        <v>1.9520363495118349</v>
      </c>
      <c r="AQ85">
        <v>0</v>
      </c>
      <c r="AR85">
        <v>11.776800000000001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884.62817012718824</v>
      </c>
      <c r="DN85">
        <v>29.52808496318691</v>
      </c>
    </row>
    <row r="86" spans="1:118">
      <c r="A86" t="s">
        <v>128</v>
      </c>
      <c r="B86">
        <v>0</v>
      </c>
      <c r="C86">
        <v>0</v>
      </c>
      <c r="D86">
        <v>1.8668999044404728</v>
      </c>
      <c r="E86">
        <v>0</v>
      </c>
      <c r="F86">
        <v>0</v>
      </c>
      <c r="G86">
        <v>8.457333815903942</v>
      </c>
      <c r="H86">
        <v>0</v>
      </c>
      <c r="I86">
        <v>0</v>
      </c>
      <c r="J86">
        <v>15.583837606423778</v>
      </c>
      <c r="K86">
        <v>165.03322388592241</v>
      </c>
      <c r="L86">
        <v>65.22991528463433</v>
      </c>
      <c r="M86">
        <v>0</v>
      </c>
      <c r="N86">
        <v>29.999573549000477</v>
      </c>
      <c r="O86">
        <v>50.381250150787551</v>
      </c>
      <c r="P86">
        <v>63.201737219744665</v>
      </c>
      <c r="Q86">
        <v>3.9150001006022603</v>
      </c>
      <c r="R86">
        <v>10.767584892805957</v>
      </c>
      <c r="S86">
        <v>6.7035899341073284</v>
      </c>
      <c r="T86">
        <v>0</v>
      </c>
      <c r="U86">
        <v>292.42104372743512</v>
      </c>
      <c r="V86">
        <v>5.2645251798561139</v>
      </c>
      <c r="W86">
        <v>10.485476612419246</v>
      </c>
      <c r="X86">
        <v>37.47303400171598</v>
      </c>
      <c r="Y86">
        <v>0</v>
      </c>
      <c r="Z86">
        <v>3.3293304000000004</v>
      </c>
      <c r="AA86">
        <v>10.705230943060084</v>
      </c>
      <c r="AB86">
        <v>10.036103886848442</v>
      </c>
      <c r="AC86">
        <v>7.3809582818159223</v>
      </c>
      <c r="AD86">
        <v>9.281272037535869</v>
      </c>
      <c r="AE86">
        <v>12.557578869470158</v>
      </c>
      <c r="AF86">
        <v>0</v>
      </c>
      <c r="AG86">
        <v>0</v>
      </c>
      <c r="AH86">
        <v>36.519044830199995</v>
      </c>
      <c r="AI86">
        <v>0.90524000965654239</v>
      </c>
      <c r="AJ86">
        <v>0</v>
      </c>
      <c r="AK86">
        <v>11.228554449887461</v>
      </c>
      <c r="AL86">
        <v>21.09965</v>
      </c>
      <c r="AM86">
        <v>4.0144417889506094</v>
      </c>
      <c r="AN86">
        <v>0</v>
      </c>
      <c r="AO86">
        <v>0</v>
      </c>
      <c r="AP86">
        <v>1.9520363495118349</v>
      </c>
      <c r="AQ86">
        <v>0</v>
      </c>
      <c r="AR86">
        <v>11.776800000000001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886.19062908303908</v>
      </c>
      <c r="DN86">
        <v>29.580438678117506</v>
      </c>
    </row>
    <row r="87" spans="1:118">
      <c r="A87" t="s">
        <v>129</v>
      </c>
      <c r="B87">
        <v>0</v>
      </c>
      <c r="C87">
        <v>0</v>
      </c>
      <c r="D87">
        <v>2.0002501194494098</v>
      </c>
      <c r="E87">
        <v>0</v>
      </c>
      <c r="F87">
        <v>0</v>
      </c>
      <c r="G87">
        <v>7.0215722084472372</v>
      </c>
      <c r="H87">
        <v>0</v>
      </c>
      <c r="I87">
        <v>0</v>
      </c>
      <c r="J87">
        <v>15.583837606423778</v>
      </c>
      <c r="K87">
        <v>165.03322388592241</v>
      </c>
      <c r="L87">
        <v>65.22991528463433</v>
      </c>
      <c r="M87">
        <v>0</v>
      </c>
      <c r="N87">
        <v>29.999573549000477</v>
      </c>
      <c r="O87">
        <v>50.381250150787551</v>
      </c>
      <c r="P87">
        <v>63.201737219744665</v>
      </c>
      <c r="Q87">
        <v>3.9150001006022603</v>
      </c>
      <c r="R87">
        <v>10.767584892805957</v>
      </c>
      <c r="S87">
        <v>6.7035899341073284</v>
      </c>
      <c r="T87">
        <v>0</v>
      </c>
      <c r="U87">
        <v>292.42104372743512</v>
      </c>
      <c r="V87">
        <v>5.2645251798561139</v>
      </c>
      <c r="W87">
        <v>10.485476612419246</v>
      </c>
      <c r="X87">
        <v>37.47303400171598</v>
      </c>
      <c r="Y87">
        <v>0</v>
      </c>
      <c r="Z87">
        <v>3.3293304000000004</v>
      </c>
      <c r="AA87">
        <v>10.705230943060084</v>
      </c>
      <c r="AB87">
        <v>10.036103886848442</v>
      </c>
      <c r="AC87">
        <v>7.3809582818159223</v>
      </c>
      <c r="AD87">
        <v>9.281272037535869</v>
      </c>
      <c r="AE87">
        <v>12.557578869470158</v>
      </c>
      <c r="AF87">
        <v>0</v>
      </c>
      <c r="AG87">
        <v>0</v>
      </c>
      <c r="AH87">
        <v>36.519044830199995</v>
      </c>
      <c r="AI87">
        <v>0.90524000965654239</v>
      </c>
      <c r="AJ87">
        <v>0</v>
      </c>
      <c r="AK87">
        <v>11.228554449887461</v>
      </c>
      <c r="AL87">
        <v>21.09965</v>
      </c>
      <c r="AM87">
        <v>4.0144417889506094</v>
      </c>
      <c r="AN87">
        <v>0</v>
      </c>
      <c r="AO87">
        <v>0</v>
      </c>
      <c r="AP87">
        <v>1.9520363495118349</v>
      </c>
      <c r="AQ87">
        <v>0</v>
      </c>
      <c r="AR87">
        <v>12.337600000000002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885.47297170328704</v>
      </c>
      <c r="DN87">
        <v>29.556484665421713</v>
      </c>
    </row>
    <row r="88" spans="1:118">
      <c r="A88" t="s">
        <v>130</v>
      </c>
      <c r="B88">
        <v>0</v>
      </c>
      <c r="C88">
        <v>0</v>
      </c>
      <c r="D88">
        <v>2.0002501194494098</v>
      </c>
      <c r="E88">
        <v>0</v>
      </c>
      <c r="F88">
        <v>0</v>
      </c>
      <c r="G88">
        <v>7.0215722084472372</v>
      </c>
      <c r="H88">
        <v>0</v>
      </c>
      <c r="I88">
        <v>0</v>
      </c>
      <c r="J88">
        <v>15.234466746957123</v>
      </c>
      <c r="K88">
        <v>165.03322388592241</v>
      </c>
      <c r="L88">
        <v>65.22991528463433</v>
      </c>
      <c r="M88">
        <v>0</v>
      </c>
      <c r="N88">
        <v>29.999573549000477</v>
      </c>
      <c r="O88">
        <v>50.381250150787551</v>
      </c>
      <c r="P88">
        <v>63.201737219744665</v>
      </c>
      <c r="Q88">
        <v>3.9150001006022603</v>
      </c>
      <c r="R88">
        <v>10.767584892805957</v>
      </c>
      <c r="S88">
        <v>6.7035899341073284</v>
      </c>
      <c r="T88">
        <v>0</v>
      </c>
      <c r="U88">
        <v>292.42104372743512</v>
      </c>
      <c r="V88">
        <v>5.2645251798561139</v>
      </c>
      <c r="W88">
        <v>10.485476612419246</v>
      </c>
      <c r="X88">
        <v>37.47303400171598</v>
      </c>
      <c r="Y88">
        <v>0</v>
      </c>
      <c r="Z88">
        <v>3.3293304000000004</v>
      </c>
      <c r="AA88">
        <v>10.705230943060084</v>
      </c>
      <c r="AB88">
        <v>10.036103886848442</v>
      </c>
      <c r="AC88">
        <v>7.3809582818159223</v>
      </c>
      <c r="AD88">
        <v>9.281272037535869</v>
      </c>
      <c r="AE88">
        <v>12.557578869470158</v>
      </c>
      <c r="AF88">
        <v>0</v>
      </c>
      <c r="AG88">
        <v>0</v>
      </c>
      <c r="AH88">
        <v>36.519044830199995</v>
      </c>
      <c r="AI88">
        <v>0.90524000965654239</v>
      </c>
      <c r="AJ88">
        <v>0</v>
      </c>
      <c r="AK88">
        <v>11.228554449887461</v>
      </c>
      <c r="AL88">
        <v>21.09965</v>
      </c>
      <c r="AM88">
        <v>4.0144417889506094</v>
      </c>
      <c r="AN88">
        <v>0</v>
      </c>
      <c r="AO88">
        <v>0</v>
      </c>
      <c r="AP88">
        <v>1.9520363495118349</v>
      </c>
      <c r="AQ88">
        <v>0</v>
      </c>
      <c r="AR88">
        <v>12.337600000000002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885.13489892685766</v>
      </c>
      <c r="DN88">
        <v>29.545186582384424</v>
      </c>
    </row>
    <row r="89" spans="1:118">
      <c r="A89" t="s">
        <v>131</v>
      </c>
      <c r="B89">
        <v>0</v>
      </c>
      <c r="C89">
        <v>0</v>
      </c>
      <c r="D89">
        <v>2.3889881887062399</v>
      </c>
      <c r="E89">
        <v>0</v>
      </c>
      <c r="F89">
        <v>0</v>
      </c>
      <c r="G89">
        <v>7.0215722084472372</v>
      </c>
      <c r="H89">
        <v>0</v>
      </c>
      <c r="I89">
        <v>0</v>
      </c>
      <c r="J89">
        <v>15.234466746957123</v>
      </c>
      <c r="K89">
        <v>165.03322388592241</v>
      </c>
      <c r="L89">
        <v>65.22991528463433</v>
      </c>
      <c r="M89">
        <v>0</v>
      </c>
      <c r="N89">
        <v>29.999573549000477</v>
      </c>
      <c r="O89">
        <v>50.381250150787551</v>
      </c>
      <c r="P89">
        <v>63.201737219744665</v>
      </c>
      <c r="Q89">
        <v>3.9150001006022603</v>
      </c>
      <c r="R89">
        <v>10.767584892805957</v>
      </c>
      <c r="S89">
        <v>6.7035899341073284</v>
      </c>
      <c r="T89">
        <v>0</v>
      </c>
      <c r="U89">
        <v>292.42104372743512</v>
      </c>
      <c r="V89">
        <v>5.2645251798561139</v>
      </c>
      <c r="W89">
        <v>10.485476612419246</v>
      </c>
      <c r="X89">
        <v>37.47303400171598</v>
      </c>
      <c r="Y89">
        <v>0</v>
      </c>
      <c r="Z89">
        <v>3.3293304000000004</v>
      </c>
      <c r="AA89">
        <v>10.705230943060084</v>
      </c>
      <c r="AB89">
        <v>10.036103886848442</v>
      </c>
      <c r="AC89">
        <v>7.3809582818159223</v>
      </c>
      <c r="AD89">
        <v>9.281272037535869</v>
      </c>
      <c r="AE89">
        <v>12.557578869470158</v>
      </c>
      <c r="AF89">
        <v>0</v>
      </c>
      <c r="AG89">
        <v>0</v>
      </c>
      <c r="AH89">
        <v>36.519044830199995</v>
      </c>
      <c r="AI89">
        <v>0.90524000965654239</v>
      </c>
      <c r="AJ89">
        <v>0</v>
      </c>
      <c r="AK89">
        <v>11.228554449887461</v>
      </c>
      <c r="AL89">
        <v>20.952100000000005</v>
      </c>
      <c r="AM89">
        <v>4.0144417889506094</v>
      </c>
      <c r="AN89">
        <v>0</v>
      </c>
      <c r="AO89">
        <v>0</v>
      </c>
      <c r="AP89">
        <v>1.9520363495118349</v>
      </c>
      <c r="AQ89">
        <v>0</v>
      </c>
      <c r="AR89">
        <v>11.776800000000001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884.82561049429717</v>
      </c>
      <c r="DN89">
        <v>29.534863084201749</v>
      </c>
    </row>
    <row r="90" spans="1:118">
      <c r="A90" t="s">
        <v>132</v>
      </c>
      <c r="B90">
        <v>0</v>
      </c>
      <c r="C90">
        <v>0</v>
      </c>
      <c r="D90">
        <v>2.3889881887062399</v>
      </c>
      <c r="E90">
        <v>0</v>
      </c>
      <c r="F90">
        <v>0</v>
      </c>
      <c r="G90">
        <v>7.0215722084472372</v>
      </c>
      <c r="H90">
        <v>0</v>
      </c>
      <c r="I90">
        <v>0</v>
      </c>
      <c r="J90">
        <v>15.234466746957123</v>
      </c>
      <c r="K90">
        <v>165.03322388592241</v>
      </c>
      <c r="L90">
        <v>65.22991528463433</v>
      </c>
      <c r="M90">
        <v>0</v>
      </c>
      <c r="N90">
        <v>29.999573549000477</v>
      </c>
      <c r="O90">
        <v>50.381250150787551</v>
      </c>
      <c r="P90">
        <v>63.201737219744665</v>
      </c>
      <c r="Q90">
        <v>3.9150001006022603</v>
      </c>
      <c r="R90">
        <v>10.767584892805957</v>
      </c>
      <c r="S90">
        <v>6.7035899341073284</v>
      </c>
      <c r="T90">
        <v>0</v>
      </c>
      <c r="U90">
        <v>292.42104372743512</v>
      </c>
      <c r="V90">
        <v>5.2645251798561139</v>
      </c>
      <c r="W90">
        <v>10.485476612419246</v>
      </c>
      <c r="X90">
        <v>37.47303400171598</v>
      </c>
      <c r="Y90">
        <v>0</v>
      </c>
      <c r="Z90">
        <v>4.9939956000000008</v>
      </c>
      <c r="AA90">
        <v>10.705230943060084</v>
      </c>
      <c r="AB90">
        <v>10.036103886848442</v>
      </c>
      <c r="AC90">
        <v>7.7616000482832241</v>
      </c>
      <c r="AD90">
        <v>9.281272037535869</v>
      </c>
      <c r="AE90">
        <v>12.557578869470158</v>
      </c>
      <c r="AF90">
        <v>0</v>
      </c>
      <c r="AG90">
        <v>0</v>
      </c>
      <c r="AH90">
        <v>36.519044830199995</v>
      </c>
      <c r="AI90">
        <v>0.90524000965654239</v>
      </c>
      <c r="AJ90">
        <v>0</v>
      </c>
      <c r="AK90">
        <v>11.228554449887461</v>
      </c>
      <c r="AL90">
        <v>20.952100000000005</v>
      </c>
      <c r="AM90">
        <v>4.0144417889506094</v>
      </c>
      <c r="AN90">
        <v>0</v>
      </c>
      <c r="AO90">
        <v>0</v>
      </c>
      <c r="AP90">
        <v>1.9520363495118349</v>
      </c>
      <c r="AQ90">
        <v>0</v>
      </c>
      <c r="AR90">
        <v>11.776800000000001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886.80485386846306</v>
      </c>
      <c r="DN90">
        <v>29.600926676503196</v>
      </c>
    </row>
    <row r="91" spans="1:118">
      <c r="A91" t="s">
        <v>133</v>
      </c>
      <c r="B91">
        <v>0</v>
      </c>
      <c r="C91">
        <v>0</v>
      </c>
      <c r="D91">
        <v>0.29862352358827998</v>
      </c>
      <c r="E91">
        <v>0</v>
      </c>
      <c r="F91">
        <v>0</v>
      </c>
      <c r="G91">
        <v>4.6272395019405996</v>
      </c>
      <c r="H91">
        <v>0</v>
      </c>
      <c r="I91">
        <v>0</v>
      </c>
      <c r="J91">
        <v>10.216487095223554</v>
      </c>
      <c r="K91">
        <v>165.03322388592241</v>
      </c>
      <c r="L91">
        <v>65.22991528463433</v>
      </c>
      <c r="M91">
        <v>0</v>
      </c>
      <c r="N91">
        <v>29.999573549000477</v>
      </c>
      <c r="O91">
        <v>50.381250150787551</v>
      </c>
      <c r="P91">
        <v>58.356899854137275</v>
      </c>
      <c r="Q91">
        <v>3.9150001006022603</v>
      </c>
      <c r="R91">
        <v>10.767584892805957</v>
      </c>
      <c r="S91">
        <v>6.7035899341073284</v>
      </c>
      <c r="T91">
        <v>0</v>
      </c>
      <c r="U91">
        <v>292.42104372743512</v>
      </c>
      <c r="V91">
        <v>5.2645251798561139</v>
      </c>
      <c r="W91">
        <v>10.485476612419246</v>
      </c>
      <c r="X91">
        <v>37.47303400171598</v>
      </c>
      <c r="Y91">
        <v>0</v>
      </c>
      <c r="Z91">
        <v>4.9939956000000008</v>
      </c>
      <c r="AA91">
        <v>10.705230943060084</v>
      </c>
      <c r="AB91">
        <v>10.036103886848442</v>
      </c>
      <c r="AC91">
        <v>7.7616000482832241</v>
      </c>
      <c r="AD91">
        <v>9.281272037535869</v>
      </c>
      <c r="AE91">
        <v>12.557578869470158</v>
      </c>
      <c r="AF91">
        <v>0</v>
      </c>
      <c r="AG91">
        <v>0</v>
      </c>
      <c r="AH91">
        <v>36.519044830199995</v>
      </c>
      <c r="AI91">
        <v>0.90524000965654239</v>
      </c>
      <c r="AJ91">
        <v>0</v>
      </c>
      <c r="AK91">
        <v>11.228554449887461</v>
      </c>
      <c r="AL91">
        <v>20.952100000000005</v>
      </c>
      <c r="AM91">
        <v>4.0144417889506094</v>
      </c>
      <c r="AN91">
        <v>0</v>
      </c>
      <c r="AO91">
        <v>0</v>
      </c>
      <c r="AP91">
        <v>1.9520363495118349</v>
      </c>
      <c r="AQ91">
        <v>0</v>
      </c>
      <c r="AR91">
        <v>11.776800000000001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872.92095966322734</v>
      </c>
      <c r="DN91">
        <v>29.13730649277333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4.6272395019405996</v>
      </c>
      <c r="H92">
        <v>0</v>
      </c>
      <c r="I92">
        <v>0</v>
      </c>
      <c r="J92">
        <v>10.216487095223554</v>
      </c>
      <c r="K92">
        <v>165.03322388592241</v>
      </c>
      <c r="L92">
        <v>65.22991528463433</v>
      </c>
      <c r="M92">
        <v>0</v>
      </c>
      <c r="N92">
        <v>29.999573549000477</v>
      </c>
      <c r="O92">
        <v>50.381250150787551</v>
      </c>
      <c r="P92">
        <v>58.356899854137275</v>
      </c>
      <c r="Q92">
        <v>3.9150001006022603</v>
      </c>
      <c r="R92">
        <v>10.767584892805957</v>
      </c>
      <c r="S92">
        <v>6.7035899341073284</v>
      </c>
      <c r="T92">
        <v>0</v>
      </c>
      <c r="U92">
        <v>292.42104372743512</v>
      </c>
      <c r="V92">
        <v>5.2645251798561139</v>
      </c>
      <c r="W92">
        <v>10.485476612419246</v>
      </c>
      <c r="X92">
        <v>37.47303400171598</v>
      </c>
      <c r="Y92">
        <v>0</v>
      </c>
      <c r="Z92">
        <v>4.9939956000000008</v>
      </c>
      <c r="AA92">
        <v>10.705230943060084</v>
      </c>
      <c r="AB92">
        <v>10.036103886848442</v>
      </c>
      <c r="AC92">
        <v>7.7616000482832241</v>
      </c>
      <c r="AD92">
        <v>9.281272037535869</v>
      </c>
      <c r="AE92">
        <v>12.557578869470158</v>
      </c>
      <c r="AF92">
        <v>0</v>
      </c>
      <c r="AG92">
        <v>0</v>
      </c>
      <c r="AH92">
        <v>36.519044830199995</v>
      </c>
      <c r="AI92">
        <v>0.90524000965654239</v>
      </c>
      <c r="AJ92">
        <v>0</v>
      </c>
      <c r="AK92">
        <v>11.228554449887461</v>
      </c>
      <c r="AL92">
        <v>20.952100000000005</v>
      </c>
      <c r="AM92">
        <v>4.0144417889506094</v>
      </c>
      <c r="AN92">
        <v>0</v>
      </c>
      <c r="AO92">
        <v>0</v>
      </c>
      <c r="AP92">
        <v>1.9520363495118349</v>
      </c>
      <c r="AQ92">
        <v>0</v>
      </c>
      <c r="AR92">
        <v>11.776800000000001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872.63198167945097</v>
      </c>
      <c r="DN92">
        <v>29.127660952961424</v>
      </c>
    </row>
    <row r="93" spans="1:118">
      <c r="A93" t="s">
        <v>135</v>
      </c>
      <c r="B93">
        <v>0</v>
      </c>
      <c r="C93">
        <v>0</v>
      </c>
      <c r="D93">
        <v>4.1068379255592351</v>
      </c>
      <c r="E93">
        <v>0</v>
      </c>
      <c r="F93">
        <v>0</v>
      </c>
      <c r="G93">
        <v>11.810237621460514</v>
      </c>
      <c r="H93">
        <v>0</v>
      </c>
      <c r="I93">
        <v>0</v>
      </c>
      <c r="J93">
        <v>14.920532381888192</v>
      </c>
      <c r="K93">
        <v>165.03322388592241</v>
      </c>
      <c r="L93">
        <v>65.22991528463433</v>
      </c>
      <c r="M93">
        <v>0</v>
      </c>
      <c r="N93">
        <v>29.999573549000477</v>
      </c>
      <c r="O93">
        <v>50.381250150787551</v>
      </c>
      <c r="P93">
        <v>62.533940692431344</v>
      </c>
      <c r="Q93">
        <v>3.9150001006022603</v>
      </c>
      <c r="R93">
        <v>10.767584892805957</v>
      </c>
      <c r="S93">
        <v>6.7035899341073284</v>
      </c>
      <c r="T93">
        <v>0</v>
      </c>
      <c r="U93">
        <v>292.42104372743512</v>
      </c>
      <c r="V93">
        <v>5.2645251798561139</v>
      </c>
      <c r="W93">
        <v>10.485476612419246</v>
      </c>
      <c r="X93">
        <v>37.47303400171598</v>
      </c>
      <c r="Y93">
        <v>0</v>
      </c>
      <c r="Z93">
        <v>4.9939956000000008</v>
      </c>
      <c r="AA93">
        <v>10.705230943060084</v>
      </c>
      <c r="AB93">
        <v>10.036103886848442</v>
      </c>
      <c r="AC93">
        <v>7.7616000482832241</v>
      </c>
      <c r="AD93">
        <v>9.281272037535869</v>
      </c>
      <c r="AE93">
        <v>12.557578869470158</v>
      </c>
      <c r="AF93">
        <v>0</v>
      </c>
      <c r="AG93">
        <v>0</v>
      </c>
      <c r="AH93">
        <v>36.519044830199995</v>
      </c>
      <c r="AI93">
        <v>0.90524000965654239</v>
      </c>
      <c r="AJ93">
        <v>0</v>
      </c>
      <c r="AK93">
        <v>11.228554449887461</v>
      </c>
      <c r="AL93">
        <v>20.952100000000005</v>
      </c>
      <c r="AM93">
        <v>4.0144417889506094</v>
      </c>
      <c r="AN93">
        <v>0</v>
      </c>
      <c r="AO93">
        <v>0</v>
      </c>
      <c r="AP93">
        <v>1.9520363495118349</v>
      </c>
      <c r="AQ93">
        <v>0</v>
      </c>
      <c r="AR93">
        <v>11.776800000000001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892.15119965266854</v>
      </c>
      <c r="DN93">
        <v>29.779365149781722</v>
      </c>
    </row>
    <row r="94" spans="1:118">
      <c r="A94" t="s">
        <v>136</v>
      </c>
      <c r="B94">
        <v>0</v>
      </c>
      <c r="C94">
        <v>0</v>
      </c>
      <c r="D94">
        <v>4.1068379255592351</v>
      </c>
      <c r="E94">
        <v>0</v>
      </c>
      <c r="F94">
        <v>0</v>
      </c>
      <c r="G94">
        <v>11.810237621460514</v>
      </c>
      <c r="H94">
        <v>0</v>
      </c>
      <c r="I94">
        <v>0</v>
      </c>
      <c r="J94">
        <v>14.920532381888192</v>
      </c>
      <c r="K94">
        <v>165.03322388592241</v>
      </c>
      <c r="L94">
        <v>65.22991528463433</v>
      </c>
      <c r="M94">
        <v>0</v>
      </c>
      <c r="N94">
        <v>29.999573549000477</v>
      </c>
      <c r="O94">
        <v>50.381250150787551</v>
      </c>
      <c r="P94">
        <v>63.201737219744665</v>
      </c>
      <c r="Q94">
        <v>3.9150001006022603</v>
      </c>
      <c r="R94">
        <v>10.767584892805957</v>
      </c>
      <c r="S94">
        <v>6.7035899341073284</v>
      </c>
      <c r="T94">
        <v>0</v>
      </c>
      <c r="U94">
        <v>292.42104372743512</v>
      </c>
      <c r="V94">
        <v>5.2645251798561139</v>
      </c>
      <c r="W94">
        <v>10.485476612419246</v>
      </c>
      <c r="X94">
        <v>37.47303400171598</v>
      </c>
      <c r="Y94">
        <v>0</v>
      </c>
      <c r="Z94">
        <v>4.9939956000000008</v>
      </c>
      <c r="AA94">
        <v>10.705230943060084</v>
      </c>
      <c r="AB94">
        <v>10.036103886848442</v>
      </c>
      <c r="AC94">
        <v>7.7616000482832241</v>
      </c>
      <c r="AD94">
        <v>9.281272037535869</v>
      </c>
      <c r="AE94">
        <v>12.557578869470158</v>
      </c>
      <c r="AF94">
        <v>0</v>
      </c>
      <c r="AG94">
        <v>0</v>
      </c>
      <c r="AH94">
        <v>36.519044830199995</v>
      </c>
      <c r="AI94">
        <v>0.90524000965654239</v>
      </c>
      <c r="AJ94">
        <v>0</v>
      </c>
      <c r="AK94">
        <v>11.228554449887461</v>
      </c>
      <c r="AL94">
        <v>20.952100000000005</v>
      </c>
      <c r="AM94">
        <v>4.0144417889506094</v>
      </c>
      <c r="AN94">
        <v>0</v>
      </c>
      <c r="AO94">
        <v>0</v>
      </c>
      <c r="AP94">
        <v>1.9520363495118349</v>
      </c>
      <c r="AQ94">
        <v>0</v>
      </c>
      <c r="AR94">
        <v>11.776800000000001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892.79742648575984</v>
      </c>
      <c r="DN94">
        <v>29.800934844003681</v>
      </c>
    </row>
    <row r="95" spans="1:118">
      <c r="A95" t="s">
        <v>137</v>
      </c>
      <c r="B95">
        <v>0</v>
      </c>
      <c r="C95">
        <v>0</v>
      </c>
      <c r="D95">
        <v>4.2317103381829115</v>
      </c>
      <c r="E95">
        <v>0</v>
      </c>
      <c r="F95">
        <v>0</v>
      </c>
      <c r="G95">
        <v>11.889873127278923</v>
      </c>
      <c r="H95">
        <v>0</v>
      </c>
      <c r="I95">
        <v>0</v>
      </c>
      <c r="J95">
        <v>14.920532381888192</v>
      </c>
      <c r="K95">
        <v>165.03322388592241</v>
      </c>
      <c r="L95">
        <v>65.22991528463433</v>
      </c>
      <c r="M95">
        <v>0</v>
      </c>
      <c r="N95">
        <v>29.999573549000477</v>
      </c>
      <c r="O95">
        <v>50.381250150787551</v>
      </c>
      <c r="P95">
        <v>63.201737219744665</v>
      </c>
      <c r="Q95">
        <v>3.9150001006022603</v>
      </c>
      <c r="R95">
        <v>10.767584892805957</v>
      </c>
      <c r="S95">
        <v>6.7035899341073284</v>
      </c>
      <c r="T95">
        <v>0</v>
      </c>
      <c r="U95">
        <v>292.42104372743512</v>
      </c>
      <c r="V95">
        <v>5.2645251798561139</v>
      </c>
      <c r="W95">
        <v>10.485476612419246</v>
      </c>
      <c r="X95">
        <v>37.47303400171598</v>
      </c>
      <c r="Y95">
        <v>0</v>
      </c>
      <c r="Z95">
        <v>3.3293304000000004</v>
      </c>
      <c r="AA95">
        <v>10.705230943060084</v>
      </c>
      <c r="AB95">
        <v>10.036103886848442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36.519044830199995</v>
      </c>
      <c r="AI95">
        <v>3.8796001448481361</v>
      </c>
      <c r="AJ95">
        <v>0</v>
      </c>
      <c r="AK95">
        <v>11.228554449887461</v>
      </c>
      <c r="AL95">
        <v>20.952100000000005</v>
      </c>
      <c r="AM95">
        <v>4.0144417889506094</v>
      </c>
      <c r="AN95">
        <v>0</v>
      </c>
      <c r="AO95">
        <v>0</v>
      </c>
      <c r="AP95">
        <v>1.9520363495118349</v>
      </c>
      <c r="AQ95">
        <v>0</v>
      </c>
      <c r="AR95">
        <v>11.776800000000001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893.89437387201031</v>
      </c>
      <c r="DN95">
        <v>29.837548544919709</v>
      </c>
    </row>
    <row r="96" spans="1:118">
      <c r="A96" t="s">
        <v>138</v>
      </c>
      <c r="B96">
        <v>0</v>
      </c>
      <c r="C96">
        <v>0</v>
      </c>
      <c r="D96">
        <v>4.2317103381829115</v>
      </c>
      <c r="E96">
        <v>0</v>
      </c>
      <c r="F96">
        <v>0</v>
      </c>
      <c r="G96">
        <v>11.889873127278923</v>
      </c>
      <c r="H96">
        <v>0</v>
      </c>
      <c r="I96">
        <v>0</v>
      </c>
      <c r="J96">
        <v>14.920532381888192</v>
      </c>
      <c r="K96">
        <v>165.03322388592241</v>
      </c>
      <c r="L96">
        <v>65.22991528463433</v>
      </c>
      <c r="M96">
        <v>0</v>
      </c>
      <c r="N96">
        <v>29.999573549000477</v>
      </c>
      <c r="O96">
        <v>50.381250150787551</v>
      </c>
      <c r="P96">
        <v>63.201737219744665</v>
      </c>
      <c r="Q96">
        <v>3.9150001006022603</v>
      </c>
      <c r="R96">
        <v>10.767584892805957</v>
      </c>
      <c r="S96">
        <v>6.7035899341073284</v>
      </c>
      <c r="T96">
        <v>0</v>
      </c>
      <c r="U96">
        <v>292.42104372743512</v>
      </c>
      <c r="V96">
        <v>5.2645251798561139</v>
      </c>
      <c r="W96">
        <v>10.485476612419246</v>
      </c>
      <c r="X96">
        <v>37.47303400171598</v>
      </c>
      <c r="Y96">
        <v>0</v>
      </c>
      <c r="Z96">
        <v>3.3293304000000004</v>
      </c>
      <c r="AA96">
        <v>10.705230943060084</v>
      </c>
      <c r="AB96">
        <v>10.036103886848442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36.519044830199995</v>
      </c>
      <c r="AI96">
        <v>3.8796001448481361</v>
      </c>
      <c r="AJ96">
        <v>0</v>
      </c>
      <c r="AK96">
        <v>11.228554449887461</v>
      </c>
      <c r="AL96">
        <v>20.952100000000005</v>
      </c>
      <c r="AM96">
        <v>4.0144417889506094</v>
      </c>
      <c r="AN96">
        <v>0</v>
      </c>
      <c r="AO96">
        <v>0</v>
      </c>
      <c r="AP96">
        <v>1.9520363495118349</v>
      </c>
      <c r="AQ96">
        <v>0</v>
      </c>
      <c r="AR96">
        <v>11.776800000000001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893.89437387201031</v>
      </c>
      <c r="DN96">
        <v>29.837548544919709</v>
      </c>
    </row>
    <row r="97" spans="1:118">
      <c r="A97" t="s">
        <v>139</v>
      </c>
      <c r="B97">
        <v>0</v>
      </c>
      <c r="C97">
        <v>0</v>
      </c>
      <c r="D97">
        <v>0.93697478484326302</v>
      </c>
      <c r="E97">
        <v>0</v>
      </c>
      <c r="F97">
        <v>0</v>
      </c>
      <c r="G97">
        <v>4.7068750077590105</v>
      </c>
      <c r="H97">
        <v>0</v>
      </c>
      <c r="I97">
        <v>0</v>
      </c>
      <c r="J97">
        <v>14.920532381888192</v>
      </c>
      <c r="K97">
        <v>165.03322388592241</v>
      </c>
      <c r="L97">
        <v>65.22991528463433</v>
      </c>
      <c r="M97">
        <v>0</v>
      </c>
      <c r="N97">
        <v>29.999573549000477</v>
      </c>
      <c r="O97">
        <v>50.381250150787551</v>
      </c>
      <c r="P97">
        <v>63.201737219744665</v>
      </c>
      <c r="Q97">
        <v>3.9150001006022603</v>
      </c>
      <c r="R97">
        <v>10.767584892805957</v>
      </c>
      <c r="S97">
        <v>6.7035899341073284</v>
      </c>
      <c r="T97">
        <v>0</v>
      </c>
      <c r="U97">
        <v>292.42104372743512</v>
      </c>
      <c r="V97">
        <v>5.2645251798561139</v>
      </c>
      <c r="W97">
        <v>10.485476612419246</v>
      </c>
      <c r="X97">
        <v>37.47303400171598</v>
      </c>
      <c r="Y97">
        <v>0</v>
      </c>
      <c r="Z97">
        <v>3.3293304000000004</v>
      </c>
      <c r="AA97">
        <v>10.705230943060084</v>
      </c>
      <c r="AB97">
        <v>10.036103886848442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36.519044830199995</v>
      </c>
      <c r="AI97">
        <v>3.8796001448481361</v>
      </c>
      <c r="AJ97">
        <v>0</v>
      </c>
      <c r="AK97">
        <v>11.228554449887461</v>
      </c>
      <c r="AL97">
        <v>20.657000000000007</v>
      </c>
      <c r="AM97">
        <v>4.0144417889506094</v>
      </c>
      <c r="AN97">
        <v>0</v>
      </c>
      <c r="AO97">
        <v>0</v>
      </c>
      <c r="AP97">
        <v>1.9520363495118349</v>
      </c>
      <c r="AQ97">
        <v>0</v>
      </c>
      <c r="AR97">
        <v>11.776800000000001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883.46950297674766</v>
      </c>
      <c r="DN97">
        <v>29.489585767322819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4.7068750077590105</v>
      </c>
      <c r="H98">
        <v>0</v>
      </c>
      <c r="I98">
        <v>0</v>
      </c>
      <c r="J98">
        <v>14.920532381888192</v>
      </c>
      <c r="K98">
        <v>165.03322388592241</v>
      </c>
      <c r="L98">
        <v>65.22991528463433</v>
      </c>
      <c r="M98">
        <v>0</v>
      </c>
      <c r="N98">
        <v>29.999573549000477</v>
      </c>
      <c r="O98">
        <v>50.381250150787551</v>
      </c>
      <c r="P98">
        <v>63.201737219744665</v>
      </c>
      <c r="Q98">
        <v>3.9150001006022603</v>
      </c>
      <c r="R98">
        <v>10.767584892805957</v>
      </c>
      <c r="S98">
        <v>6.7035899341073284</v>
      </c>
      <c r="T98">
        <v>0</v>
      </c>
      <c r="U98">
        <v>292.42104372743512</v>
      </c>
      <c r="V98">
        <v>5.2645251798561139</v>
      </c>
      <c r="W98">
        <v>10.485476612419246</v>
      </c>
      <c r="X98">
        <v>37.47303400171598</v>
      </c>
      <c r="Y98">
        <v>0</v>
      </c>
      <c r="Z98">
        <v>3.3293304000000004</v>
      </c>
      <c r="AA98">
        <v>10.705230943060084</v>
      </c>
      <c r="AB98">
        <v>10.036103886848442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36.519044830199995</v>
      </c>
      <c r="AI98">
        <v>3.8796001448481361</v>
      </c>
      <c r="AJ98">
        <v>0</v>
      </c>
      <c r="AK98">
        <v>11.228554449887461</v>
      </c>
      <c r="AL98">
        <v>20.657000000000007</v>
      </c>
      <c r="AM98">
        <v>4.0144417889506094</v>
      </c>
      <c r="AN98">
        <v>0</v>
      </c>
      <c r="AO98">
        <v>0</v>
      </c>
      <c r="AP98">
        <v>1.9520363495118349</v>
      </c>
      <c r="AQ98">
        <v>0</v>
      </c>
      <c r="AR98">
        <v>11.776800000000001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882.56279237207661</v>
      </c>
      <c r="DN98">
        <v>29.459321587150651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9.0616866867295684E-3</v>
      </c>
      <c r="E99">
        <f t="shared" si="2"/>
        <v>0</v>
      </c>
      <c r="F99">
        <f t="shared" si="2"/>
        <v>0</v>
      </c>
      <c r="G99">
        <f t="shared" si="2"/>
        <v>6.8018919850928061E-2</v>
      </c>
      <c r="H99">
        <f t="shared" si="2"/>
        <v>0</v>
      </c>
      <c r="I99">
        <f t="shared" si="2"/>
        <v>0</v>
      </c>
      <c r="J99">
        <f t="shared" si="2"/>
        <v>9.6987472595956178E-2</v>
      </c>
      <c r="K99">
        <f t="shared" si="2"/>
        <v>3.201164939402092</v>
      </c>
      <c r="L99">
        <f t="shared" si="2"/>
        <v>1.3611654189573916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1.4506892585447291</v>
      </c>
      <c r="Q99">
        <f t="shared" si="2"/>
        <v>9.7328894523819945E-2</v>
      </c>
      <c r="R99">
        <f t="shared" si="2"/>
        <v>0.23614015576392369</v>
      </c>
      <c r="S99">
        <f t="shared" si="2"/>
        <v>0.12390413154195619</v>
      </c>
      <c r="T99">
        <f t="shared" si="2"/>
        <v>0</v>
      </c>
      <c r="U99">
        <f t="shared" si="2"/>
        <v>7.0181050494584385</v>
      </c>
      <c r="V99">
        <f t="shared" si="2"/>
        <v>0.12311791784172636</v>
      </c>
      <c r="W99">
        <f t="shared" si="2"/>
        <v>0.25546667739492346</v>
      </c>
      <c r="X99">
        <f t="shared" si="2"/>
        <v>0.88245758125138973</v>
      </c>
      <c r="Y99">
        <f t="shared" si="2"/>
        <v>0</v>
      </c>
      <c r="Z99">
        <f t="shared" si="2"/>
        <v>8.3649426300000079E-2</v>
      </c>
      <c r="AA99">
        <f t="shared" si="2"/>
        <v>0.18646228070747092</v>
      </c>
      <c r="AB99">
        <f t="shared" si="2"/>
        <v>0.2408664932843623</v>
      </c>
      <c r="AC99">
        <f t="shared" si="2"/>
        <v>0.17828492406298393</v>
      </c>
      <c r="AD99">
        <f t="shared" si="2"/>
        <v>0.15933129903210455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0.82919423785020041</v>
      </c>
      <c r="AI99">
        <f t="shared" si="2"/>
        <v>8.3701078200874621E-2</v>
      </c>
      <c r="AJ99">
        <f t="shared" si="2"/>
        <v>0</v>
      </c>
      <c r="AK99">
        <f t="shared" si="2"/>
        <v>0.26948530679729943</v>
      </c>
      <c r="AL99">
        <f t="shared" si="2"/>
        <v>0.50087322999999984</v>
      </c>
      <c r="AM99">
        <f t="shared" si="2"/>
        <v>6.0273850095522788E-2</v>
      </c>
      <c r="AN99">
        <f t="shared" si="2"/>
        <v>0</v>
      </c>
      <c r="AO99">
        <f t="shared" si="2"/>
        <v>0</v>
      </c>
      <c r="AP99">
        <f t="shared" si="2"/>
        <v>4.1228634398647879E-2</v>
      </c>
      <c r="AQ99">
        <f t="shared" si="2"/>
        <v>0</v>
      </c>
      <c r="AR99">
        <f t="shared" si="2"/>
        <v>0.2843255999999999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19.614425284359942</v>
      </c>
      <c r="DN99">
        <f t="shared" si="3"/>
        <v>0.6547125923904582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1.2608492042349317</v>
      </c>
      <c r="E3">
        <v>0</v>
      </c>
      <c r="F3">
        <v>0</v>
      </c>
      <c r="G3">
        <v>19.325599826441263</v>
      </c>
      <c r="H3">
        <v>0</v>
      </c>
      <c r="I3">
        <v>0</v>
      </c>
      <c r="J3">
        <v>24.218477728130157</v>
      </c>
      <c r="K3">
        <v>9.4088854233755175</v>
      </c>
      <c r="L3">
        <v>578.49348468278697</v>
      </c>
      <c r="M3">
        <v>28.224337465984593</v>
      </c>
      <c r="N3">
        <v>36.243234793886202</v>
      </c>
      <c r="O3">
        <v>0</v>
      </c>
      <c r="P3">
        <v>36.998535120137596</v>
      </c>
      <c r="Q3">
        <v>6.3072000607776424</v>
      </c>
      <c r="R3">
        <v>13.005733277800417</v>
      </c>
      <c r="S3">
        <v>4.448730608500548</v>
      </c>
      <c r="T3">
        <v>0</v>
      </c>
      <c r="U3">
        <v>64.236886701001467</v>
      </c>
      <c r="V3">
        <v>6.360679856115107</v>
      </c>
      <c r="W3">
        <v>13.033846624539605</v>
      </c>
      <c r="X3">
        <v>45.254524675077072</v>
      </c>
      <c r="Y3">
        <v>0</v>
      </c>
      <c r="Z3">
        <v>4.0216500000000011</v>
      </c>
      <c r="AA3">
        <v>12.929271077146675</v>
      </c>
      <c r="AB3">
        <v>12.122759863322539</v>
      </c>
      <c r="AC3">
        <v>8.9169461988419361</v>
      </c>
      <c r="AD3">
        <v>8.4091642879227493</v>
      </c>
      <c r="AE3">
        <v>15.166195283901365</v>
      </c>
      <c r="AF3">
        <v>2.4805001116356387</v>
      </c>
      <c r="AG3">
        <v>10.658060530033312</v>
      </c>
      <c r="AH3">
        <v>36.771120027999999</v>
      </c>
      <c r="AI3">
        <v>0.97650021875070214</v>
      </c>
      <c r="AJ3">
        <v>0</v>
      </c>
      <c r="AK3">
        <v>13.562755964446755</v>
      </c>
      <c r="AL3">
        <v>0</v>
      </c>
      <c r="AM3">
        <v>4.8491042282362633</v>
      </c>
      <c r="AN3">
        <v>0</v>
      </c>
      <c r="AO3">
        <v>0</v>
      </c>
      <c r="AP3">
        <v>3.5372391266810879</v>
      </c>
      <c r="AQ3">
        <v>7.4227198737518547</v>
      </c>
      <c r="AR3">
        <v>14.225400000000004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1018.9683993043581</v>
      </c>
      <c r="DN3">
        <v>34.013143347038657</v>
      </c>
    </row>
    <row r="4" spans="1:118">
      <c r="A4" t="s">
        <v>46</v>
      </c>
      <c r="B4">
        <v>0</v>
      </c>
      <c r="C4">
        <v>0</v>
      </c>
      <c r="D4">
        <v>1.2608492042349317</v>
      </c>
      <c r="E4">
        <v>0</v>
      </c>
      <c r="F4">
        <v>0</v>
      </c>
      <c r="G4">
        <v>19.325599826441263</v>
      </c>
      <c r="H4">
        <v>0</v>
      </c>
      <c r="I4">
        <v>0</v>
      </c>
      <c r="J4">
        <v>24.218477728130157</v>
      </c>
      <c r="K4">
        <v>9.4088854233755175</v>
      </c>
      <c r="L4">
        <v>578.49348468278697</v>
      </c>
      <c r="M4">
        <v>28.224337465984593</v>
      </c>
      <c r="N4">
        <v>36.243234793886202</v>
      </c>
      <c r="O4">
        <v>0</v>
      </c>
      <c r="P4">
        <v>36.998535120137596</v>
      </c>
      <c r="Q4">
        <v>6.3072000607776424</v>
      </c>
      <c r="R4">
        <v>13.005733277800417</v>
      </c>
      <c r="S4">
        <v>4.448730608500548</v>
      </c>
      <c r="T4">
        <v>0</v>
      </c>
      <c r="U4">
        <v>64.236886701001467</v>
      </c>
      <c r="V4">
        <v>6.360679856115107</v>
      </c>
      <c r="W4">
        <v>13.033846624539605</v>
      </c>
      <c r="X4">
        <v>45.254524675077072</v>
      </c>
      <c r="Y4">
        <v>0</v>
      </c>
      <c r="Z4">
        <v>4.0216500000000011</v>
      </c>
      <c r="AA4">
        <v>12.929271077146675</v>
      </c>
      <c r="AB4">
        <v>12.122759863322539</v>
      </c>
      <c r="AC4">
        <v>8.9169461988419361</v>
      </c>
      <c r="AD4">
        <v>8.4091642879227493</v>
      </c>
      <c r="AE4">
        <v>15.166195283901365</v>
      </c>
      <c r="AF4">
        <v>2.4805001116356387</v>
      </c>
      <c r="AG4">
        <v>10.658060530033312</v>
      </c>
      <c r="AH4">
        <v>36.771120027999999</v>
      </c>
      <c r="AI4">
        <v>0.97650021875070214</v>
      </c>
      <c r="AJ4">
        <v>0</v>
      </c>
      <c r="AK4">
        <v>13.562755964446755</v>
      </c>
      <c r="AL4">
        <v>0</v>
      </c>
      <c r="AM4">
        <v>4.8491042282362633</v>
      </c>
      <c r="AN4">
        <v>0</v>
      </c>
      <c r="AO4">
        <v>0</v>
      </c>
      <c r="AP4">
        <v>3.5372391266810879</v>
      </c>
      <c r="AQ4">
        <v>7.4227198737518547</v>
      </c>
      <c r="AR4">
        <v>14.225400000000004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1018.9683993043581</v>
      </c>
      <c r="DN4">
        <v>34.013143347038657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19.325599826441263</v>
      </c>
      <c r="H5">
        <v>0</v>
      </c>
      <c r="I5">
        <v>0</v>
      </c>
      <c r="J5">
        <v>24.218477728130157</v>
      </c>
      <c r="K5">
        <v>9.4088854233755175</v>
      </c>
      <c r="L5">
        <v>578.49348468278697</v>
      </c>
      <c r="M5">
        <v>28.224337465984593</v>
      </c>
      <c r="N5">
        <v>36.243234793886202</v>
      </c>
      <c r="O5">
        <v>0</v>
      </c>
      <c r="P5">
        <v>36.998535120137596</v>
      </c>
      <c r="Q5">
        <v>6.3072000607776424</v>
      </c>
      <c r="R5">
        <v>13.005733277800417</v>
      </c>
      <c r="S5">
        <v>4.448730608500548</v>
      </c>
      <c r="T5">
        <v>0</v>
      </c>
      <c r="U5">
        <v>64.236886701001467</v>
      </c>
      <c r="V5">
        <v>6.360679856115107</v>
      </c>
      <c r="W5">
        <v>13.033846624539605</v>
      </c>
      <c r="X5">
        <v>45.254524675077072</v>
      </c>
      <c r="Y5">
        <v>0</v>
      </c>
      <c r="Z5">
        <v>4.0216500000000011</v>
      </c>
      <c r="AA5">
        <v>12.929271077146675</v>
      </c>
      <c r="AB5">
        <v>12.122759863322539</v>
      </c>
      <c r="AC5">
        <v>8.9169461988419361</v>
      </c>
      <c r="AD5">
        <v>8.4091642879227493</v>
      </c>
      <c r="AE5">
        <v>15.166195283901365</v>
      </c>
      <c r="AF5">
        <v>2.4805001116356387</v>
      </c>
      <c r="AG5">
        <v>10.658060530033312</v>
      </c>
      <c r="AH5">
        <v>36.771120027999999</v>
      </c>
      <c r="AI5">
        <v>0.97650021875070214</v>
      </c>
      <c r="AJ5">
        <v>0</v>
      </c>
      <c r="AK5">
        <v>13.562755964446755</v>
      </c>
      <c r="AL5">
        <v>0</v>
      </c>
      <c r="AM5">
        <v>4.8491042282362633</v>
      </c>
      <c r="AN5">
        <v>0</v>
      </c>
      <c r="AO5">
        <v>0</v>
      </c>
      <c r="AP5">
        <v>3.5372391266810879</v>
      </c>
      <c r="AQ5">
        <v>7.4227198737518547</v>
      </c>
      <c r="AR5">
        <v>14.225400000000004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1017.7482755294199</v>
      </c>
      <c r="DN5">
        <v>33.972417917741858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19.325599826441263</v>
      </c>
      <c r="H6">
        <v>0</v>
      </c>
      <c r="I6">
        <v>0</v>
      </c>
      <c r="J6">
        <v>24.218477728130157</v>
      </c>
      <c r="K6">
        <v>9.4088854233755175</v>
      </c>
      <c r="L6">
        <v>578.49348468278697</v>
      </c>
      <c r="M6">
        <v>28.224337465984593</v>
      </c>
      <c r="N6">
        <v>36.243234793886202</v>
      </c>
      <c r="O6">
        <v>0</v>
      </c>
      <c r="P6">
        <v>36.998535120137596</v>
      </c>
      <c r="Q6">
        <v>6.3072000607776424</v>
      </c>
      <c r="R6">
        <v>13.005733277800417</v>
      </c>
      <c r="S6">
        <v>4.448730608500548</v>
      </c>
      <c r="T6">
        <v>0</v>
      </c>
      <c r="U6">
        <v>64.236886701001467</v>
      </c>
      <c r="V6">
        <v>6.360679856115107</v>
      </c>
      <c r="W6">
        <v>13.033846624539605</v>
      </c>
      <c r="X6">
        <v>45.254524675077072</v>
      </c>
      <c r="Y6">
        <v>0</v>
      </c>
      <c r="Z6">
        <v>4.0216500000000011</v>
      </c>
      <c r="AA6">
        <v>12.929271077146675</v>
      </c>
      <c r="AB6">
        <v>12.122759863322539</v>
      </c>
      <c r="AC6">
        <v>8.9169461988419361</v>
      </c>
      <c r="AD6">
        <v>8.4091642879227493</v>
      </c>
      <c r="AE6">
        <v>15.166195283901365</v>
      </c>
      <c r="AF6">
        <v>2.4805001116356387</v>
      </c>
      <c r="AG6">
        <v>10.658060530033312</v>
      </c>
      <c r="AH6">
        <v>36.771120027999999</v>
      </c>
      <c r="AI6">
        <v>0.97650021875070214</v>
      </c>
      <c r="AJ6">
        <v>0</v>
      </c>
      <c r="AK6">
        <v>13.562755964446755</v>
      </c>
      <c r="AL6">
        <v>0</v>
      </c>
      <c r="AM6">
        <v>4.8491042282362633</v>
      </c>
      <c r="AN6">
        <v>0</v>
      </c>
      <c r="AO6">
        <v>0</v>
      </c>
      <c r="AP6">
        <v>3.5372391266810879</v>
      </c>
      <c r="AQ6">
        <v>7.4227198737518547</v>
      </c>
      <c r="AR6">
        <v>14.225400000000004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1017.7482755294199</v>
      </c>
      <c r="DN6">
        <v>33.972417917741858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19.658800202485189</v>
      </c>
      <c r="H7">
        <v>0</v>
      </c>
      <c r="I7">
        <v>0</v>
      </c>
      <c r="J7">
        <v>12.109238864065079</v>
      </c>
      <c r="K7">
        <v>9.4088854233755175</v>
      </c>
      <c r="L7">
        <v>578.49348468278697</v>
      </c>
      <c r="M7">
        <v>28.224337465984593</v>
      </c>
      <c r="N7">
        <v>36.243234793886202</v>
      </c>
      <c r="O7">
        <v>0</v>
      </c>
      <c r="P7">
        <v>36.998535120137596</v>
      </c>
      <c r="Q7">
        <v>6.3072000607776424</v>
      </c>
      <c r="R7">
        <v>13.005733277800417</v>
      </c>
      <c r="S7">
        <v>4.448730608500548</v>
      </c>
      <c r="T7">
        <v>0</v>
      </c>
      <c r="U7">
        <v>64.236886701001467</v>
      </c>
      <c r="V7">
        <v>6.360679856115107</v>
      </c>
      <c r="W7">
        <v>13.211948969910921</v>
      </c>
      <c r="X7">
        <v>45.254524675077072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8.4091642879227493</v>
      </c>
      <c r="AE7">
        <v>15.166195283901365</v>
      </c>
      <c r="AF7">
        <v>2.4805001116356387</v>
      </c>
      <c r="AG7">
        <v>10.658060530033312</v>
      </c>
      <c r="AH7">
        <v>36.771120027999999</v>
      </c>
      <c r="AI7">
        <v>0.97650021875070214</v>
      </c>
      <c r="AJ7">
        <v>0</v>
      </c>
      <c r="AK7">
        <v>13.562755964446755</v>
      </c>
      <c r="AL7">
        <v>0</v>
      </c>
      <c r="AM7">
        <v>4.8491042282362633</v>
      </c>
      <c r="AN7">
        <v>0</v>
      </c>
      <c r="AO7">
        <v>0</v>
      </c>
      <c r="AP7">
        <v>3.5372391266810879</v>
      </c>
      <c r="AQ7">
        <v>7.4227198737518547</v>
      </c>
      <c r="AR7">
        <v>14.902800000000003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1007.1809458793311</v>
      </c>
      <c r="DN7">
        <v>33.619211425180787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19.658800202485189</v>
      </c>
      <c r="H8">
        <v>0</v>
      </c>
      <c r="I8">
        <v>0</v>
      </c>
      <c r="J8">
        <v>12.109238864065079</v>
      </c>
      <c r="K8">
        <v>9.4088854233755175</v>
      </c>
      <c r="L8">
        <v>578.49348468278697</v>
      </c>
      <c r="M8">
        <v>28.224337465984593</v>
      </c>
      <c r="N8">
        <v>36.243234793886202</v>
      </c>
      <c r="O8">
        <v>0</v>
      </c>
      <c r="P8">
        <v>36.998535120137596</v>
      </c>
      <c r="Q8">
        <v>6.3072000607776424</v>
      </c>
      <c r="R8">
        <v>13.005733277800417</v>
      </c>
      <c r="S8">
        <v>4.448730608500548</v>
      </c>
      <c r="T8">
        <v>0</v>
      </c>
      <c r="U8">
        <v>64.236886701001467</v>
      </c>
      <c r="V8">
        <v>6.360679856115107</v>
      </c>
      <c r="W8">
        <v>13.220044433461599</v>
      </c>
      <c r="X8">
        <v>45.254524675077072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8.4091642879227493</v>
      </c>
      <c r="AE8">
        <v>15.166195283901365</v>
      </c>
      <c r="AF8">
        <v>2.4805001116356387</v>
      </c>
      <c r="AG8">
        <v>10.658060530033312</v>
      </c>
      <c r="AH8">
        <v>36.771120027999999</v>
      </c>
      <c r="AI8">
        <v>0.97650021875070214</v>
      </c>
      <c r="AJ8">
        <v>0</v>
      </c>
      <c r="AK8">
        <v>13.562755964446755</v>
      </c>
      <c r="AL8">
        <v>0</v>
      </c>
      <c r="AM8">
        <v>4.8491042282362633</v>
      </c>
      <c r="AN8">
        <v>0</v>
      </c>
      <c r="AO8">
        <v>0</v>
      </c>
      <c r="AP8">
        <v>1.2576850228199421</v>
      </c>
      <c r="AQ8">
        <v>7.4227198737518547</v>
      </c>
      <c r="AR8">
        <v>14.902800000000003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1004.9829894991093</v>
      </c>
      <c r="DN8">
        <v>33.545709165092084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11.472422804777585</v>
      </c>
      <c r="H9">
        <v>0</v>
      </c>
      <c r="I9">
        <v>0</v>
      </c>
      <c r="J9">
        <v>18.174713618499201</v>
      </c>
      <c r="K9">
        <v>9.4088854233755175</v>
      </c>
      <c r="L9">
        <v>578.49348468278697</v>
      </c>
      <c r="M9">
        <v>28.224337465984593</v>
      </c>
      <c r="N9">
        <v>36.243234793886202</v>
      </c>
      <c r="O9">
        <v>0</v>
      </c>
      <c r="P9">
        <v>36.998535120137596</v>
      </c>
      <c r="Q9">
        <v>6.3072000607776424</v>
      </c>
      <c r="R9">
        <v>13.005733277800417</v>
      </c>
      <c r="S9">
        <v>4.448730608500548</v>
      </c>
      <c r="T9">
        <v>0</v>
      </c>
      <c r="U9">
        <v>64.236886701001467</v>
      </c>
      <c r="V9">
        <v>6.360679856115107</v>
      </c>
      <c r="W9">
        <v>13.220044433461599</v>
      </c>
      <c r="X9">
        <v>45.254524675077072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8.4091642879227493</v>
      </c>
      <c r="AE9">
        <v>15.166195283901365</v>
      </c>
      <c r="AF9">
        <v>2.4805001116356387</v>
      </c>
      <c r="AG9">
        <v>10.658060530033312</v>
      </c>
      <c r="AH9">
        <v>36.771120027999999</v>
      </c>
      <c r="AI9">
        <v>0.97650021875070214</v>
      </c>
      <c r="AJ9">
        <v>0</v>
      </c>
      <c r="AK9">
        <v>13.562755964446755</v>
      </c>
      <c r="AL9">
        <v>0</v>
      </c>
      <c r="AM9">
        <v>4.8491042282362633</v>
      </c>
      <c r="AN9">
        <v>0</v>
      </c>
      <c r="AO9">
        <v>0</v>
      </c>
      <c r="AP9">
        <v>1.2576850228199421</v>
      </c>
      <c r="AQ9">
        <v>7.4227198737518547</v>
      </c>
      <c r="AR9">
        <v>14.225400000000004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1002.2748362747067</v>
      </c>
      <c r="DN9">
        <v>33.455559746220956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11.472422804777585</v>
      </c>
      <c r="H10">
        <v>0</v>
      </c>
      <c r="I10">
        <v>0</v>
      </c>
      <c r="J10">
        <v>24.218477728130157</v>
      </c>
      <c r="K10">
        <v>9.4088854233755175</v>
      </c>
      <c r="L10">
        <v>578.49348468278697</v>
      </c>
      <c r="M10">
        <v>28.224337465984593</v>
      </c>
      <c r="N10">
        <v>36.243234793886202</v>
      </c>
      <c r="O10">
        <v>0</v>
      </c>
      <c r="P10">
        <v>36.998535120137596</v>
      </c>
      <c r="Q10">
        <v>6.3072000607776424</v>
      </c>
      <c r="R10">
        <v>13.005733277800417</v>
      </c>
      <c r="S10">
        <v>4.448730608500548</v>
      </c>
      <c r="T10">
        <v>0</v>
      </c>
      <c r="U10">
        <v>64.236886701001467</v>
      </c>
      <c r="V10">
        <v>6.360679856115107</v>
      </c>
      <c r="W10">
        <v>13.220044433461599</v>
      </c>
      <c r="X10">
        <v>45.254524675077072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8.4091642879227493</v>
      </c>
      <c r="AE10">
        <v>15.166195283901365</v>
      </c>
      <c r="AF10">
        <v>2.4805001116356387</v>
      </c>
      <c r="AG10">
        <v>10.658060530033312</v>
      </c>
      <c r="AH10">
        <v>36.771120027999999</v>
      </c>
      <c r="AI10">
        <v>0.97650021875070214</v>
      </c>
      <c r="AJ10">
        <v>0</v>
      </c>
      <c r="AK10">
        <v>13.562755964446755</v>
      </c>
      <c r="AL10">
        <v>0</v>
      </c>
      <c r="AM10">
        <v>4.8491042282362633</v>
      </c>
      <c r="AN10">
        <v>0</v>
      </c>
      <c r="AO10">
        <v>0</v>
      </c>
      <c r="AP10">
        <v>1.2576850228199421</v>
      </c>
      <c r="AQ10">
        <v>7.4227198737518547</v>
      </c>
      <c r="AR10">
        <v>14.225400000000004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1008.1231515229293</v>
      </c>
      <c r="DN10">
        <v>33.651008607629294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5.686478435769768</v>
      </c>
      <c r="H11">
        <v>0</v>
      </c>
      <c r="I11">
        <v>0</v>
      </c>
      <c r="J11">
        <v>12.109238864065079</v>
      </c>
      <c r="K11">
        <v>9.4088854233755175</v>
      </c>
      <c r="L11">
        <v>578.49348468278697</v>
      </c>
      <c r="M11">
        <v>28.224337465984593</v>
      </c>
      <c r="N11">
        <v>36.243234793886202</v>
      </c>
      <c r="O11">
        <v>0</v>
      </c>
      <c r="P11">
        <v>36.998535120137596</v>
      </c>
      <c r="Q11">
        <v>6.3072000607776424</v>
      </c>
      <c r="R11">
        <v>13.005733277800417</v>
      </c>
      <c r="S11">
        <v>4.448730608500548</v>
      </c>
      <c r="T11">
        <v>0</v>
      </c>
      <c r="U11">
        <v>64.236886701001467</v>
      </c>
      <c r="V11">
        <v>6.360679856115107</v>
      </c>
      <c r="W11">
        <v>13.220044433461599</v>
      </c>
      <c r="X11">
        <v>45.254524675077072</v>
      </c>
      <c r="Y11">
        <v>0</v>
      </c>
      <c r="Z11">
        <v>4.0216500000000011</v>
      </c>
      <c r="AA11">
        <v>12.929271077146675</v>
      </c>
      <c r="AB11">
        <v>12.122759863322539</v>
      </c>
      <c r="AC11">
        <v>8.9169461988419361</v>
      </c>
      <c r="AD11">
        <v>8.4091642879227493</v>
      </c>
      <c r="AE11">
        <v>15.166195283901365</v>
      </c>
      <c r="AF11">
        <v>2.4805001116356387</v>
      </c>
      <c r="AG11">
        <v>10.658060530033312</v>
      </c>
      <c r="AH11">
        <v>36.771120027999999</v>
      </c>
      <c r="AI11">
        <v>0.97650021875070214</v>
      </c>
      <c r="AJ11">
        <v>0</v>
      </c>
      <c r="AK11">
        <v>13.562755964446755</v>
      </c>
      <c r="AL11">
        <v>0</v>
      </c>
      <c r="AM11">
        <v>4.8491042282362633</v>
      </c>
      <c r="AN11">
        <v>0</v>
      </c>
      <c r="AO11">
        <v>0</v>
      </c>
      <c r="AP11">
        <v>1.2576850228199421</v>
      </c>
      <c r="AQ11">
        <v>7.4227198737518547</v>
      </c>
      <c r="AR11">
        <v>14.225400000000004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990.80645416476477</v>
      </c>
      <c r="DN11">
        <v>33.072522732721161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5.686478435769768</v>
      </c>
      <c r="H12">
        <v>0</v>
      </c>
      <c r="I12">
        <v>0</v>
      </c>
      <c r="J12">
        <v>6.9948210196658982</v>
      </c>
      <c r="K12">
        <v>9.4088854233755175</v>
      </c>
      <c r="L12">
        <v>578.49348468278697</v>
      </c>
      <c r="M12">
        <v>28.224337465984593</v>
      </c>
      <c r="N12">
        <v>36.243234793886202</v>
      </c>
      <c r="O12">
        <v>0</v>
      </c>
      <c r="P12">
        <v>36.998535120137596</v>
      </c>
      <c r="Q12">
        <v>6.3072000607776424</v>
      </c>
      <c r="R12">
        <v>13.005733277800417</v>
      </c>
      <c r="S12">
        <v>4.448730608500548</v>
      </c>
      <c r="T12">
        <v>0</v>
      </c>
      <c r="U12">
        <v>64.236886701001467</v>
      </c>
      <c r="V12">
        <v>6.360679856115107</v>
      </c>
      <c r="W12">
        <v>13.220044433461599</v>
      </c>
      <c r="X12">
        <v>45.254524675077072</v>
      </c>
      <c r="Y12">
        <v>0</v>
      </c>
      <c r="Z12">
        <v>4.0216500000000011</v>
      </c>
      <c r="AA12">
        <v>12.929271077146675</v>
      </c>
      <c r="AB12">
        <v>12.122759863322539</v>
      </c>
      <c r="AC12">
        <v>8.9169461988419361</v>
      </c>
      <c r="AD12">
        <v>8.4091642879227493</v>
      </c>
      <c r="AE12">
        <v>15.166195283901365</v>
      </c>
      <c r="AF12">
        <v>2.4805001116356387</v>
      </c>
      <c r="AG12">
        <v>10.658060530033312</v>
      </c>
      <c r="AH12">
        <v>36.771120027999999</v>
      </c>
      <c r="AI12">
        <v>0.97650021875070214</v>
      </c>
      <c r="AJ12">
        <v>0</v>
      </c>
      <c r="AK12">
        <v>13.562755964446755</v>
      </c>
      <c r="AL12">
        <v>0</v>
      </c>
      <c r="AM12">
        <v>4.8491042282362633</v>
      </c>
      <c r="AN12">
        <v>0</v>
      </c>
      <c r="AO12">
        <v>0</v>
      </c>
      <c r="AP12">
        <v>1.2576850228199421</v>
      </c>
      <c r="AQ12">
        <v>7.4227198737518547</v>
      </c>
      <c r="AR12">
        <v>14.225400000000004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985.85743125235956</v>
      </c>
      <c r="DN12">
        <v>32.907127800727274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5.686478435769768</v>
      </c>
      <c r="H13">
        <v>0</v>
      </c>
      <c r="I13">
        <v>0</v>
      </c>
      <c r="J13">
        <v>6.9948210196658982</v>
      </c>
      <c r="K13">
        <v>9.3359859172026738</v>
      </c>
      <c r="L13">
        <v>578.49348468278697</v>
      </c>
      <c r="M13">
        <v>28.224337465984593</v>
      </c>
      <c r="N13">
        <v>36.243234793886202</v>
      </c>
      <c r="O13">
        <v>0</v>
      </c>
      <c r="P13">
        <v>36.998535120137596</v>
      </c>
      <c r="Q13">
        <v>6.3072000607776424</v>
      </c>
      <c r="R13">
        <v>13.005733277800417</v>
      </c>
      <c r="S13">
        <v>5.3584787935864071</v>
      </c>
      <c r="T13">
        <v>0</v>
      </c>
      <c r="U13">
        <v>64.236886701001467</v>
      </c>
      <c r="V13">
        <v>6.360679856115107</v>
      </c>
      <c r="W13">
        <v>13.220044433461599</v>
      </c>
      <c r="X13">
        <v>45.254524675077072</v>
      </c>
      <c r="Y13">
        <v>0</v>
      </c>
      <c r="Z13">
        <v>4.0216500000000011</v>
      </c>
      <c r="AA13">
        <v>12.929271077146675</v>
      </c>
      <c r="AB13">
        <v>12.122759863322539</v>
      </c>
      <c r="AC13">
        <v>8.9169461988419361</v>
      </c>
      <c r="AD13">
        <v>8.3897100029217224</v>
      </c>
      <c r="AE13">
        <v>15.166195283901365</v>
      </c>
      <c r="AF13">
        <v>2.4805001116356387</v>
      </c>
      <c r="AG13">
        <v>10.658060530033312</v>
      </c>
      <c r="AH13">
        <v>36.771120027999999</v>
      </c>
      <c r="AI13">
        <v>0.97650021875070214</v>
      </c>
      <c r="AJ13">
        <v>0</v>
      </c>
      <c r="AK13">
        <v>13.562755964446755</v>
      </c>
      <c r="AL13">
        <v>0</v>
      </c>
      <c r="AM13">
        <v>4.8491042282362633</v>
      </c>
      <c r="AN13">
        <v>0</v>
      </c>
      <c r="AO13">
        <v>0</v>
      </c>
      <c r="AP13">
        <v>1.2576850228199421</v>
      </c>
      <c r="AQ13">
        <v>7.4227198737518547</v>
      </c>
      <c r="AR13">
        <v>14.225400000000004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986.64861864700458</v>
      </c>
      <c r="DN13">
        <v>32.93333479999405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5.686478435769768</v>
      </c>
      <c r="H14">
        <v>0</v>
      </c>
      <c r="I14">
        <v>0</v>
      </c>
      <c r="J14">
        <v>6.9948210196658982</v>
      </c>
      <c r="K14">
        <v>9.3359859172026738</v>
      </c>
      <c r="L14">
        <v>578.49348468278697</v>
      </c>
      <c r="M14">
        <v>28.224337465984593</v>
      </c>
      <c r="N14">
        <v>36.243234793886202</v>
      </c>
      <c r="O14">
        <v>0</v>
      </c>
      <c r="P14">
        <v>36.998535120137596</v>
      </c>
      <c r="Q14">
        <v>6.3072000607776424</v>
      </c>
      <c r="R14">
        <v>13.005733277800417</v>
      </c>
      <c r="S14">
        <v>6.9874820055167932</v>
      </c>
      <c r="T14">
        <v>0</v>
      </c>
      <c r="U14">
        <v>64.236886701001467</v>
      </c>
      <c r="V14">
        <v>6.360679856115107</v>
      </c>
      <c r="W14">
        <v>13.220044433461599</v>
      </c>
      <c r="X14">
        <v>45.254524675077072</v>
      </c>
      <c r="Y14">
        <v>0</v>
      </c>
      <c r="Z14">
        <v>4.0216500000000011</v>
      </c>
      <c r="AA14">
        <v>12.929271077146675</v>
      </c>
      <c r="AB14">
        <v>12.122759863322539</v>
      </c>
      <c r="AC14">
        <v>8.9169461988419361</v>
      </c>
      <c r="AD14">
        <v>8.3897100029217224</v>
      </c>
      <c r="AE14">
        <v>15.166195283901365</v>
      </c>
      <c r="AF14">
        <v>2.4805001116356387</v>
      </c>
      <c r="AG14">
        <v>10.658060530033312</v>
      </c>
      <c r="AH14">
        <v>36.771120027999999</v>
      </c>
      <c r="AI14">
        <v>0.97650021875070214</v>
      </c>
      <c r="AJ14">
        <v>0</v>
      </c>
      <c r="AK14">
        <v>13.562755964446755</v>
      </c>
      <c r="AL14">
        <v>0</v>
      </c>
      <c r="AM14">
        <v>4.8491042282362633</v>
      </c>
      <c r="AN14">
        <v>0</v>
      </c>
      <c r="AO14">
        <v>0</v>
      </c>
      <c r="AP14">
        <v>1.2576850228199421</v>
      </c>
      <c r="AQ14">
        <v>7.4227198737518547</v>
      </c>
      <c r="AR14">
        <v>14.225400000000004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988.22535347831558</v>
      </c>
      <c r="DN14">
        <v>32.985603180613488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5.7827167550419665</v>
      </c>
      <c r="H15">
        <v>0</v>
      </c>
      <c r="I15">
        <v>0</v>
      </c>
      <c r="J15">
        <v>6.9948210196658982</v>
      </c>
      <c r="K15">
        <v>9.3359859172026738</v>
      </c>
      <c r="L15">
        <v>578.49348468278697</v>
      </c>
      <c r="M15">
        <v>28.224337465984593</v>
      </c>
      <c r="N15">
        <v>36.243234793886202</v>
      </c>
      <c r="O15">
        <v>0</v>
      </c>
      <c r="P15">
        <v>36.998535120137596</v>
      </c>
      <c r="Q15">
        <v>6.3072000607776424</v>
      </c>
      <c r="R15">
        <v>13.005733277800417</v>
      </c>
      <c r="S15">
        <v>8.0929612486866507</v>
      </c>
      <c r="T15">
        <v>0</v>
      </c>
      <c r="U15">
        <v>64.236886701001467</v>
      </c>
      <c r="V15">
        <v>6.360679856115107</v>
      </c>
      <c r="W15">
        <v>13.220044433461599</v>
      </c>
      <c r="X15">
        <v>45.254524675077072</v>
      </c>
      <c r="Y15">
        <v>0</v>
      </c>
      <c r="Z15">
        <v>6.0324750000000016</v>
      </c>
      <c r="AA15">
        <v>12.929271077146675</v>
      </c>
      <c r="AB15">
        <v>12.122759863322539</v>
      </c>
      <c r="AC15">
        <v>8.9169461988419361</v>
      </c>
      <c r="AD15">
        <v>8.3897100029217224</v>
      </c>
      <c r="AE15">
        <v>15.166195283901365</v>
      </c>
      <c r="AF15">
        <v>2.4805001116356387</v>
      </c>
      <c r="AG15">
        <v>10.658060530033312</v>
      </c>
      <c r="AH15">
        <v>36.771120027999999</v>
      </c>
      <c r="AI15">
        <v>0.97650021875070214</v>
      </c>
      <c r="AJ15">
        <v>0</v>
      </c>
      <c r="AK15">
        <v>13.562755964446755</v>
      </c>
      <c r="AL15">
        <v>0</v>
      </c>
      <c r="AM15">
        <v>4.8491042282362633</v>
      </c>
      <c r="AN15">
        <v>0</v>
      </c>
      <c r="AO15">
        <v>0</v>
      </c>
      <c r="AP15">
        <v>1.9651328481561596</v>
      </c>
      <c r="AQ15">
        <v>7.4227198737518547</v>
      </c>
      <c r="AR15">
        <v>14.902800000000003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992.47475775867792</v>
      </c>
      <c r="DN15">
        <v>33.127239536574038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5.7827167550419665</v>
      </c>
      <c r="H16">
        <v>0</v>
      </c>
      <c r="I16">
        <v>0</v>
      </c>
      <c r="J16">
        <v>6.9948210196658982</v>
      </c>
      <c r="K16">
        <v>9.3359859172026738</v>
      </c>
      <c r="L16">
        <v>578.49348468278697</v>
      </c>
      <c r="M16">
        <v>28.224337465984593</v>
      </c>
      <c r="N16">
        <v>36.243234793886202</v>
      </c>
      <c r="O16">
        <v>0</v>
      </c>
      <c r="P16">
        <v>36.998535120137596</v>
      </c>
      <c r="Q16">
        <v>6.3072000607776424</v>
      </c>
      <c r="R16">
        <v>13.005733277800417</v>
      </c>
      <c r="S16">
        <v>8.0929612486866507</v>
      </c>
      <c r="T16">
        <v>0</v>
      </c>
      <c r="U16">
        <v>64.236886701001467</v>
      </c>
      <c r="V16">
        <v>6.360679856115107</v>
      </c>
      <c r="W16">
        <v>13.220044433461599</v>
      </c>
      <c r="X16">
        <v>45.254524675077072</v>
      </c>
      <c r="Y16">
        <v>0</v>
      </c>
      <c r="Z16">
        <v>6.0324750000000016</v>
      </c>
      <c r="AA16">
        <v>12.929271077146675</v>
      </c>
      <c r="AB16">
        <v>12.122759863322539</v>
      </c>
      <c r="AC16">
        <v>8.9169461988419361</v>
      </c>
      <c r="AD16">
        <v>8.3897100029217224</v>
      </c>
      <c r="AE16">
        <v>15.166195283901365</v>
      </c>
      <c r="AF16">
        <v>2.4805001116356387</v>
      </c>
      <c r="AG16">
        <v>10.658060530033312</v>
      </c>
      <c r="AH16">
        <v>44.125343672999996</v>
      </c>
      <c r="AI16">
        <v>0.97650021875070214</v>
      </c>
      <c r="AJ16">
        <v>0</v>
      </c>
      <c r="AK16">
        <v>13.562755964446755</v>
      </c>
      <c r="AL16">
        <v>0</v>
      </c>
      <c r="AM16">
        <v>4.8491042282362633</v>
      </c>
      <c r="AN16">
        <v>0</v>
      </c>
      <c r="AO16">
        <v>0</v>
      </c>
      <c r="AP16">
        <v>1.9651328481561596</v>
      </c>
      <c r="AQ16">
        <v>7.4227198737518547</v>
      </c>
      <c r="AR16">
        <v>14.902800000000003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999.591440060178</v>
      </c>
      <c r="DN16">
        <v>33.364780880074022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0.87577940816575106</v>
      </c>
      <c r="H17">
        <v>0</v>
      </c>
      <c r="I17">
        <v>0</v>
      </c>
      <c r="J17">
        <v>0.92934626523177333</v>
      </c>
      <c r="K17">
        <v>9.2033795687005284</v>
      </c>
      <c r="L17">
        <v>578.49348468278697</v>
      </c>
      <c r="M17">
        <v>28.224337465984593</v>
      </c>
      <c r="N17">
        <v>36.243234793886202</v>
      </c>
      <c r="O17">
        <v>0</v>
      </c>
      <c r="P17">
        <v>36.998535120137596</v>
      </c>
      <c r="Q17">
        <v>6.3072000607776424</v>
      </c>
      <c r="R17">
        <v>13.005733277800417</v>
      </c>
      <c r="S17">
        <v>8.0929612486866507</v>
      </c>
      <c r="T17">
        <v>0</v>
      </c>
      <c r="U17">
        <v>64.236886701001467</v>
      </c>
      <c r="V17">
        <v>6.360679856115107</v>
      </c>
      <c r="W17">
        <v>13.220044433461599</v>
      </c>
      <c r="X17">
        <v>45.254524675077072</v>
      </c>
      <c r="Y17">
        <v>0</v>
      </c>
      <c r="Z17">
        <v>6.0324750000000016</v>
      </c>
      <c r="AA17">
        <v>12.929271077146675</v>
      </c>
      <c r="AB17">
        <v>12.122759863322539</v>
      </c>
      <c r="AC17">
        <v>8.9169461988419361</v>
      </c>
      <c r="AD17">
        <v>8.3897100029217224</v>
      </c>
      <c r="AE17">
        <v>15.166195283901365</v>
      </c>
      <c r="AF17">
        <v>2.4805001116356387</v>
      </c>
      <c r="AG17">
        <v>10.658060530033312</v>
      </c>
      <c r="AH17">
        <v>44.125343672999996</v>
      </c>
      <c r="AI17">
        <v>0.97650021875070214</v>
      </c>
      <c r="AJ17">
        <v>0</v>
      </c>
      <c r="AK17">
        <v>13.562755964446755</v>
      </c>
      <c r="AL17">
        <v>0</v>
      </c>
      <c r="AM17">
        <v>4.8491042282362633</v>
      </c>
      <c r="AN17">
        <v>0</v>
      </c>
      <c r="AO17">
        <v>0</v>
      </c>
      <c r="AP17">
        <v>1.9651328481561596</v>
      </c>
      <c r="AQ17">
        <v>5.9536399196602705</v>
      </c>
      <c r="AR17">
        <v>14.225400000000004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986.7682013903036</v>
      </c>
      <c r="DN17">
        <v>32.936521146044328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9.2798141413923165</v>
      </c>
      <c r="L18">
        <v>562.95464910159933</v>
      </c>
      <c r="M18">
        <v>28.224337465984593</v>
      </c>
      <c r="N18">
        <v>36.243234793886202</v>
      </c>
      <c r="O18">
        <v>0</v>
      </c>
      <c r="P18">
        <v>36.998535120137596</v>
      </c>
      <c r="Q18">
        <v>4.3915796601655641</v>
      </c>
      <c r="R18">
        <v>13.005733277800417</v>
      </c>
      <c r="S18">
        <v>6.0437108008316889</v>
      </c>
      <c r="T18">
        <v>0</v>
      </c>
      <c r="U18">
        <v>64.236886701001467</v>
      </c>
      <c r="V18">
        <v>6.360679856115107</v>
      </c>
      <c r="W18">
        <v>13.220044433461599</v>
      </c>
      <c r="X18">
        <v>45.254524675077072</v>
      </c>
      <c r="Y18">
        <v>0</v>
      </c>
      <c r="Z18">
        <v>6.0324750000000016</v>
      </c>
      <c r="AA18">
        <v>12.929271077146675</v>
      </c>
      <c r="AB18">
        <v>12.122759863322539</v>
      </c>
      <c r="AC18">
        <v>8.9169461988419361</v>
      </c>
      <c r="AD18">
        <v>8.3897100029217224</v>
      </c>
      <c r="AE18">
        <v>15.166195283901365</v>
      </c>
      <c r="AF18">
        <v>2.4805001116356387</v>
      </c>
      <c r="AG18">
        <v>10.658060530033312</v>
      </c>
      <c r="AH18">
        <v>44.125343672999996</v>
      </c>
      <c r="AI18">
        <v>0.97650021875070214</v>
      </c>
      <c r="AJ18">
        <v>0</v>
      </c>
      <c r="AK18">
        <v>13.562755964446755</v>
      </c>
      <c r="AL18">
        <v>0</v>
      </c>
      <c r="AM18">
        <v>4.8491042282362633</v>
      </c>
      <c r="AN18">
        <v>0</v>
      </c>
      <c r="AO18">
        <v>0</v>
      </c>
      <c r="AP18">
        <v>1.9651328481561596</v>
      </c>
      <c r="AQ18">
        <v>4.9484800114771046</v>
      </c>
      <c r="AR18">
        <v>14.225400000000004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965.24851497855093</v>
      </c>
      <c r="DN18">
        <v>32.218650119253553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9.2798141413923165</v>
      </c>
      <c r="L19">
        <v>578.49348468278697</v>
      </c>
      <c r="M19">
        <v>28.224337465984593</v>
      </c>
      <c r="N19">
        <v>36.243234793886202</v>
      </c>
      <c r="O19">
        <v>0</v>
      </c>
      <c r="P19">
        <v>36.998535120137596</v>
      </c>
      <c r="Q19">
        <v>4.3915796601655641</v>
      </c>
      <c r="R19">
        <v>13.005733277800417</v>
      </c>
      <c r="S19">
        <v>5.6396196136814174</v>
      </c>
      <c r="T19">
        <v>0</v>
      </c>
      <c r="U19">
        <v>64.236886701001467</v>
      </c>
      <c r="V19">
        <v>6.360679856115107</v>
      </c>
      <c r="W19">
        <v>13.220044433461599</v>
      </c>
      <c r="X19">
        <v>45.254524675077072</v>
      </c>
      <c r="Y19">
        <v>0</v>
      </c>
      <c r="Z19">
        <v>6.0324750000000016</v>
      </c>
      <c r="AA19">
        <v>12.929271077146675</v>
      </c>
      <c r="AB19">
        <v>12.122759863322539</v>
      </c>
      <c r="AC19">
        <v>8.9169461988419361</v>
      </c>
      <c r="AD19">
        <v>8.3897100029217224</v>
      </c>
      <c r="AE19">
        <v>15.166195283901365</v>
      </c>
      <c r="AF19">
        <v>2.4805001116356387</v>
      </c>
      <c r="AG19">
        <v>10.658060530033312</v>
      </c>
      <c r="AH19">
        <v>44.125343672999996</v>
      </c>
      <c r="AI19">
        <v>4.2965997958326776</v>
      </c>
      <c r="AJ19">
        <v>0</v>
      </c>
      <c r="AK19">
        <v>13.562755964446755</v>
      </c>
      <c r="AL19">
        <v>0</v>
      </c>
      <c r="AM19">
        <v>4.8491042282362633</v>
      </c>
      <c r="AN19">
        <v>0</v>
      </c>
      <c r="AO19">
        <v>0</v>
      </c>
      <c r="AP19">
        <v>1.9651328481561596</v>
      </c>
      <c r="AQ19">
        <v>2.4742398622747492</v>
      </c>
      <c r="AR19">
        <v>14.225400000000004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980.71285893918503</v>
      </c>
      <c r="DN19">
        <v>32.734909980536273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9.0747527777292039</v>
      </c>
      <c r="L20">
        <v>509.47276223470436</v>
      </c>
      <c r="M20">
        <v>28.224337465984593</v>
      </c>
      <c r="N20">
        <v>36.243234793886202</v>
      </c>
      <c r="O20">
        <v>0</v>
      </c>
      <c r="P20">
        <v>36.998535120137596</v>
      </c>
      <c r="Q20">
        <v>4.3915796601655641</v>
      </c>
      <c r="R20">
        <v>13.005733277800417</v>
      </c>
      <c r="S20">
        <v>5.6396196136814174</v>
      </c>
      <c r="T20">
        <v>0</v>
      </c>
      <c r="U20">
        <v>64.236886701001467</v>
      </c>
      <c r="V20">
        <v>6.360679856115107</v>
      </c>
      <c r="W20">
        <v>13.220044433461599</v>
      </c>
      <c r="X20">
        <v>45.254524675077072</v>
      </c>
      <c r="Y20">
        <v>0</v>
      </c>
      <c r="Z20">
        <v>6.0324750000000016</v>
      </c>
      <c r="AA20">
        <v>12.929271077146675</v>
      </c>
      <c r="AB20">
        <v>12.122759863322539</v>
      </c>
      <c r="AC20">
        <v>8.9169461988419361</v>
      </c>
      <c r="AD20">
        <v>8.3897100029217224</v>
      </c>
      <c r="AE20">
        <v>15.166195283901365</v>
      </c>
      <c r="AF20">
        <v>2.4805001116356387</v>
      </c>
      <c r="AG20">
        <v>10.658060530033312</v>
      </c>
      <c r="AH20">
        <v>44.125343672999996</v>
      </c>
      <c r="AI20">
        <v>4.2965997958326776</v>
      </c>
      <c r="AJ20">
        <v>0</v>
      </c>
      <c r="AK20">
        <v>13.562755964446755</v>
      </c>
      <c r="AL20">
        <v>0</v>
      </c>
      <c r="AM20">
        <v>4.8491042282362633</v>
      </c>
      <c r="AN20">
        <v>0</v>
      </c>
      <c r="AO20">
        <v>0</v>
      </c>
      <c r="AP20">
        <v>1.9651328481561596</v>
      </c>
      <c r="AQ20">
        <v>2.4742398622747492</v>
      </c>
      <c r="AR20">
        <v>14.225400000000004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913.7230685776666</v>
      </c>
      <c r="DN20">
        <v>30.498916530308943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8.7850111598923171</v>
      </c>
      <c r="L21">
        <v>509.47276223470436</v>
      </c>
      <c r="M21">
        <v>28.224337465984593</v>
      </c>
      <c r="N21">
        <v>36.243234793886202</v>
      </c>
      <c r="O21">
        <v>0</v>
      </c>
      <c r="P21">
        <v>36.998535120137596</v>
      </c>
      <c r="Q21">
        <v>4.3915796601655641</v>
      </c>
      <c r="R21">
        <v>13.005733277800417</v>
      </c>
      <c r="S21">
        <v>5.6396196136814174</v>
      </c>
      <c r="T21">
        <v>0</v>
      </c>
      <c r="U21">
        <v>64.236886701001467</v>
      </c>
      <c r="V21">
        <v>6.360679856115107</v>
      </c>
      <c r="W21">
        <v>13.220044433461599</v>
      </c>
      <c r="X21">
        <v>45.254524675077072</v>
      </c>
      <c r="Y21">
        <v>0</v>
      </c>
      <c r="Z21">
        <v>6.0324750000000016</v>
      </c>
      <c r="AA21">
        <v>12.929271077146675</v>
      </c>
      <c r="AB21">
        <v>12.122759863322539</v>
      </c>
      <c r="AC21">
        <v>8.9169461988419361</v>
      </c>
      <c r="AD21">
        <v>8.3897100029217224</v>
      </c>
      <c r="AE21">
        <v>15.166195283901365</v>
      </c>
      <c r="AF21">
        <v>2.4805001116356387</v>
      </c>
      <c r="AG21">
        <v>10.658060530033312</v>
      </c>
      <c r="AH21">
        <v>44.125343672999996</v>
      </c>
      <c r="AI21">
        <v>4.2965997958326776</v>
      </c>
      <c r="AJ21">
        <v>0</v>
      </c>
      <c r="AK21">
        <v>13.562755964446755</v>
      </c>
      <c r="AL21">
        <v>0</v>
      </c>
      <c r="AM21">
        <v>4.8491042282362633</v>
      </c>
      <c r="AN21">
        <v>0</v>
      </c>
      <c r="AO21">
        <v>0</v>
      </c>
      <c r="AP21">
        <v>1.9651328481561596</v>
      </c>
      <c r="AQ21">
        <v>0</v>
      </c>
      <c r="AR21">
        <v>14.225400000000004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911.04836368858275</v>
      </c>
      <c r="DN21">
        <v>30.409639939281153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7.6576324777110161</v>
      </c>
      <c r="L22">
        <v>509.47276223470436</v>
      </c>
      <c r="M22">
        <v>28.224337465984593</v>
      </c>
      <c r="N22">
        <v>36.243234793886202</v>
      </c>
      <c r="O22">
        <v>0</v>
      </c>
      <c r="P22">
        <v>36.998535120137596</v>
      </c>
      <c r="Q22">
        <v>4.3915796601655641</v>
      </c>
      <c r="R22">
        <v>13.005733277800417</v>
      </c>
      <c r="S22">
        <v>5.6396196136814174</v>
      </c>
      <c r="T22">
        <v>0</v>
      </c>
      <c r="U22">
        <v>64.236886701001467</v>
      </c>
      <c r="V22">
        <v>6.360679856115107</v>
      </c>
      <c r="W22">
        <v>13.220044433461599</v>
      </c>
      <c r="X22">
        <v>45.254524675077072</v>
      </c>
      <c r="Y22">
        <v>0</v>
      </c>
      <c r="Z22">
        <v>6.0324750000000016</v>
      </c>
      <c r="AA22">
        <v>12.929271077146675</v>
      </c>
      <c r="AB22">
        <v>12.122759863322539</v>
      </c>
      <c r="AC22">
        <v>8.9169461988419361</v>
      </c>
      <c r="AD22">
        <v>8.3897100029217224</v>
      </c>
      <c r="AE22">
        <v>15.166195283901365</v>
      </c>
      <c r="AF22">
        <v>2.4805001116356387</v>
      </c>
      <c r="AG22">
        <v>10.658060530033312</v>
      </c>
      <c r="AH22">
        <v>44.125343672999996</v>
      </c>
      <c r="AI22">
        <v>2.3435999416664788</v>
      </c>
      <c r="AJ22">
        <v>0</v>
      </c>
      <c r="AK22">
        <v>13.562755964446755</v>
      </c>
      <c r="AL22">
        <v>0</v>
      </c>
      <c r="AM22">
        <v>4.8491042282362633</v>
      </c>
      <c r="AN22">
        <v>0</v>
      </c>
      <c r="AO22">
        <v>0</v>
      </c>
      <c r="AP22">
        <v>1.9651328481561596</v>
      </c>
      <c r="AQ22">
        <v>0</v>
      </c>
      <c r="AR22">
        <v>14.225400000000004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908.0674813536034</v>
      </c>
      <c r="DN22">
        <v>30.310143737913126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6.8976600261421837</v>
      </c>
      <c r="L23">
        <v>578.49348468278697</v>
      </c>
      <c r="M23">
        <v>28.224337465984593</v>
      </c>
      <c r="N23">
        <v>36.243234793886202</v>
      </c>
      <c r="O23">
        <v>0</v>
      </c>
      <c r="P23">
        <v>36.998535120137596</v>
      </c>
      <c r="Q23">
        <v>6.3072000607776424</v>
      </c>
      <c r="R23">
        <v>13.005733277800417</v>
      </c>
      <c r="S23">
        <v>8.0929612486866507</v>
      </c>
      <c r="T23">
        <v>0</v>
      </c>
      <c r="U23">
        <v>64.236886701001467</v>
      </c>
      <c r="V23">
        <v>6.360679856115107</v>
      </c>
      <c r="W23">
        <v>13.220044433461599</v>
      </c>
      <c r="X23">
        <v>45.254524675077072</v>
      </c>
      <c r="Y23">
        <v>0</v>
      </c>
      <c r="Z23">
        <v>6.0324750000000016</v>
      </c>
      <c r="AA23">
        <v>12.929271077146675</v>
      </c>
      <c r="AB23">
        <v>12.122759863322539</v>
      </c>
      <c r="AC23">
        <v>8.9169461988419361</v>
      </c>
      <c r="AD23">
        <v>8.3897100029217224</v>
      </c>
      <c r="AE23">
        <v>15.166195283901365</v>
      </c>
      <c r="AF23">
        <v>2.4805001116356387</v>
      </c>
      <c r="AG23">
        <v>10.658060530033312</v>
      </c>
      <c r="AH23">
        <v>44.125343672999996</v>
      </c>
      <c r="AI23">
        <v>3.1247998249994384</v>
      </c>
      <c r="AJ23">
        <v>0</v>
      </c>
      <c r="AK23">
        <v>13.562755964446755</v>
      </c>
      <c r="AL23">
        <v>0</v>
      </c>
      <c r="AM23">
        <v>4.8491042282362633</v>
      </c>
      <c r="AN23">
        <v>0</v>
      </c>
      <c r="AO23">
        <v>0</v>
      </c>
      <c r="AP23">
        <v>1.9651328481561596</v>
      </c>
      <c r="AQ23">
        <v>0</v>
      </c>
      <c r="AR23">
        <v>14.225400000000004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979.10774485162153</v>
      </c>
      <c r="DN23">
        <v>32.680792155358816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6.6242448745913682</v>
      </c>
      <c r="L24">
        <v>578.49348468278697</v>
      </c>
      <c r="M24">
        <v>28.224337465984593</v>
      </c>
      <c r="N24">
        <v>36.243234793886202</v>
      </c>
      <c r="O24">
        <v>0</v>
      </c>
      <c r="P24">
        <v>36.998535120137596</v>
      </c>
      <c r="Q24">
        <v>6.3072000607776424</v>
      </c>
      <c r="R24">
        <v>13.005733277800417</v>
      </c>
      <c r="S24">
        <v>8.0929612486866507</v>
      </c>
      <c r="T24">
        <v>0</v>
      </c>
      <c r="U24">
        <v>64.236886701001467</v>
      </c>
      <c r="V24">
        <v>6.360679856115107</v>
      </c>
      <c r="W24">
        <v>13.220044433461599</v>
      </c>
      <c r="X24">
        <v>45.254524675077072</v>
      </c>
      <c r="Y24">
        <v>0</v>
      </c>
      <c r="Z24">
        <v>6.0324750000000016</v>
      </c>
      <c r="AA24">
        <v>12.929271077146675</v>
      </c>
      <c r="AB24">
        <v>12.122759863322539</v>
      </c>
      <c r="AC24">
        <v>8.9169461988419361</v>
      </c>
      <c r="AD24">
        <v>8.3897100029217224</v>
      </c>
      <c r="AE24">
        <v>15.166195283901365</v>
      </c>
      <c r="AF24">
        <v>2.4805001116356387</v>
      </c>
      <c r="AG24">
        <v>10.658060530033312</v>
      </c>
      <c r="AH24">
        <v>44.125343672999996</v>
      </c>
      <c r="AI24">
        <v>15.272460037916789</v>
      </c>
      <c r="AJ24">
        <v>0</v>
      </c>
      <c r="AK24">
        <v>13.562755964446755</v>
      </c>
      <c r="AL24">
        <v>0</v>
      </c>
      <c r="AM24">
        <v>4.8491042282362633</v>
      </c>
      <c r="AN24">
        <v>0</v>
      </c>
      <c r="AO24">
        <v>0</v>
      </c>
      <c r="AP24">
        <v>1.9651328481561596</v>
      </c>
      <c r="AQ24">
        <v>0</v>
      </c>
      <c r="AR24">
        <v>14.225400000000004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990.59845187920212</v>
      </c>
      <c r="DN24">
        <v>33.064330189144854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6.6242448745913682</v>
      </c>
      <c r="L25">
        <v>578.49348468278697</v>
      </c>
      <c r="M25">
        <v>28.224337465984593</v>
      </c>
      <c r="N25">
        <v>36.243234793886202</v>
      </c>
      <c r="O25">
        <v>0</v>
      </c>
      <c r="P25">
        <v>36.998535120137596</v>
      </c>
      <c r="Q25">
        <v>6.3072000607776424</v>
      </c>
      <c r="R25">
        <v>13.005733277800417</v>
      </c>
      <c r="S25">
        <v>8.0929612486866507</v>
      </c>
      <c r="T25">
        <v>0</v>
      </c>
      <c r="U25">
        <v>64.236886701001467</v>
      </c>
      <c r="V25">
        <v>6.360679856115107</v>
      </c>
      <c r="W25">
        <v>13.220044433461599</v>
      </c>
      <c r="X25">
        <v>45.254524675077072</v>
      </c>
      <c r="Y25">
        <v>0</v>
      </c>
      <c r="Z25">
        <v>6.0324750000000016</v>
      </c>
      <c r="AA25">
        <v>12.929271077146675</v>
      </c>
      <c r="AB25">
        <v>12.122759863322539</v>
      </c>
      <c r="AC25">
        <v>8.9169461988419361</v>
      </c>
      <c r="AD25">
        <v>8.3897100029217224</v>
      </c>
      <c r="AE25">
        <v>15.166195283901365</v>
      </c>
      <c r="AF25">
        <v>2.4805001116356387</v>
      </c>
      <c r="AG25">
        <v>10.658060530033312</v>
      </c>
      <c r="AH25">
        <v>44.125343672999996</v>
      </c>
      <c r="AI25">
        <v>20.067465517399739</v>
      </c>
      <c r="AJ25">
        <v>0</v>
      </c>
      <c r="AK25">
        <v>13.562755964446755</v>
      </c>
      <c r="AL25">
        <v>0</v>
      </c>
      <c r="AM25">
        <v>4.8491042282362633</v>
      </c>
      <c r="AN25">
        <v>0</v>
      </c>
      <c r="AO25">
        <v>0</v>
      </c>
      <c r="AP25">
        <v>1.9651328481561596</v>
      </c>
      <c r="AQ25">
        <v>0</v>
      </c>
      <c r="AR25">
        <v>14.225400000000004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995.23857865305615</v>
      </c>
      <c r="DN25">
        <v>33.219208894773914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6.6242448745913682</v>
      </c>
      <c r="L26">
        <v>578.49348468278697</v>
      </c>
      <c r="M26">
        <v>28.224337465984593</v>
      </c>
      <c r="N26">
        <v>36.243234793886202</v>
      </c>
      <c r="O26">
        <v>0</v>
      </c>
      <c r="P26">
        <v>36.998535120137596</v>
      </c>
      <c r="Q26">
        <v>6.3072000607776424</v>
      </c>
      <c r="R26">
        <v>13.005733277800417</v>
      </c>
      <c r="S26">
        <v>8.0929612486866507</v>
      </c>
      <c r="T26">
        <v>0</v>
      </c>
      <c r="U26">
        <v>64.236886701001467</v>
      </c>
      <c r="V26">
        <v>6.360679856115107</v>
      </c>
      <c r="W26">
        <v>13.220044433461599</v>
      </c>
      <c r="X26">
        <v>45.254524675077072</v>
      </c>
      <c r="Y26">
        <v>0</v>
      </c>
      <c r="Z26">
        <v>6.0324750000000016</v>
      </c>
      <c r="AA26">
        <v>12.929271077146675</v>
      </c>
      <c r="AB26">
        <v>12.122759863322539</v>
      </c>
      <c r="AC26">
        <v>8.9169461988419361</v>
      </c>
      <c r="AD26">
        <v>8.3897100029217224</v>
      </c>
      <c r="AE26">
        <v>15.166195283901365</v>
      </c>
      <c r="AF26">
        <v>2.4805001116356387</v>
      </c>
      <c r="AG26">
        <v>10.658060530033312</v>
      </c>
      <c r="AH26">
        <v>44.125343672999996</v>
      </c>
      <c r="AI26">
        <v>20.067465517399739</v>
      </c>
      <c r="AJ26">
        <v>0</v>
      </c>
      <c r="AK26">
        <v>13.562755964446755</v>
      </c>
      <c r="AL26">
        <v>0</v>
      </c>
      <c r="AM26">
        <v>4.8491042282362633</v>
      </c>
      <c r="AN26">
        <v>0</v>
      </c>
      <c r="AO26">
        <v>0</v>
      </c>
      <c r="AP26">
        <v>1.9651328481561596</v>
      </c>
      <c r="AQ26">
        <v>0</v>
      </c>
      <c r="AR26">
        <v>14.225400000000004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995.23857865305615</v>
      </c>
      <c r="DN26">
        <v>33.219208894773914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6.4956180836200437</v>
      </c>
      <c r="L27">
        <v>509.47276223470436</v>
      </c>
      <c r="M27">
        <v>28.224337465984593</v>
      </c>
      <c r="N27">
        <v>36.243234793886202</v>
      </c>
      <c r="O27">
        <v>0</v>
      </c>
      <c r="P27">
        <v>36.998535120137596</v>
      </c>
      <c r="Q27">
        <v>4.3915796601655641</v>
      </c>
      <c r="R27">
        <v>13.005733277800417</v>
      </c>
      <c r="S27">
        <v>5.6396196136814174</v>
      </c>
      <c r="T27">
        <v>0</v>
      </c>
      <c r="U27">
        <v>64.236886701001467</v>
      </c>
      <c r="V27">
        <v>6.360679856115107</v>
      </c>
      <c r="W27">
        <v>13.313143337922595</v>
      </c>
      <c r="X27">
        <v>45.254524675077072</v>
      </c>
      <c r="Y27">
        <v>0</v>
      </c>
      <c r="Z27">
        <v>4.0216500000000011</v>
      </c>
      <c r="AA27">
        <v>10.905255631871348</v>
      </c>
      <c r="AB27">
        <v>12.122759863322539</v>
      </c>
      <c r="AC27">
        <v>8.9169461988419361</v>
      </c>
      <c r="AD27">
        <v>8.3897100029217224</v>
      </c>
      <c r="AE27">
        <v>15.166195283901365</v>
      </c>
      <c r="AF27">
        <v>2.4805001116356387</v>
      </c>
      <c r="AG27">
        <v>10.658060530033312</v>
      </c>
      <c r="AH27">
        <v>44.125343672999996</v>
      </c>
      <c r="AI27">
        <v>20.067465517399739</v>
      </c>
      <c r="AJ27">
        <v>0</v>
      </c>
      <c r="AK27">
        <v>13.562755964446755</v>
      </c>
      <c r="AL27">
        <v>0</v>
      </c>
      <c r="AM27">
        <v>4.8491042282362633</v>
      </c>
      <c r="AN27">
        <v>0</v>
      </c>
      <c r="AO27">
        <v>0</v>
      </c>
      <c r="AP27">
        <v>1.9651328481561596</v>
      </c>
      <c r="AQ27">
        <v>0</v>
      </c>
      <c r="AR27">
        <v>14.902800000000003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920.93552838352105</v>
      </c>
      <c r="DN27">
        <v>30.739606348823262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6.4956180836200437</v>
      </c>
      <c r="L28">
        <v>447.92060293298056</v>
      </c>
      <c r="M28">
        <v>28.224337465984593</v>
      </c>
      <c r="N28">
        <v>36.243234793886202</v>
      </c>
      <c r="O28">
        <v>0</v>
      </c>
      <c r="P28">
        <v>36.998535120137596</v>
      </c>
      <c r="Q28">
        <v>4.3915796601655641</v>
      </c>
      <c r="R28">
        <v>13.005733277800417</v>
      </c>
      <c r="S28">
        <v>5.6396196136814174</v>
      </c>
      <c r="T28">
        <v>0</v>
      </c>
      <c r="U28">
        <v>64.236886701001467</v>
      </c>
      <c r="V28">
        <v>6.360679856115107</v>
      </c>
      <c r="W28">
        <v>13.313143337922595</v>
      </c>
      <c r="X28">
        <v>45.254524675077072</v>
      </c>
      <c r="Y28">
        <v>0</v>
      </c>
      <c r="Z28">
        <v>4.0216500000000011</v>
      </c>
      <c r="AA28">
        <v>10.905255631871348</v>
      </c>
      <c r="AB28">
        <v>12.122759863322539</v>
      </c>
      <c r="AC28">
        <v>8.9169461988419361</v>
      </c>
      <c r="AD28">
        <v>8.3897100029217224</v>
      </c>
      <c r="AE28">
        <v>15.166195283901365</v>
      </c>
      <c r="AF28">
        <v>2.4805001116356387</v>
      </c>
      <c r="AG28">
        <v>10.658060530033312</v>
      </c>
      <c r="AH28">
        <v>44.125343672999996</v>
      </c>
      <c r="AI28">
        <v>20.067465517399739</v>
      </c>
      <c r="AJ28">
        <v>0</v>
      </c>
      <c r="AK28">
        <v>13.562755964446755</v>
      </c>
      <c r="AL28">
        <v>0</v>
      </c>
      <c r="AM28">
        <v>4.8491042282362633</v>
      </c>
      <c r="AN28">
        <v>0</v>
      </c>
      <c r="AO28">
        <v>0</v>
      </c>
      <c r="AP28">
        <v>1.9651328481561596</v>
      </c>
      <c r="AQ28">
        <v>0</v>
      </c>
      <c r="AR28">
        <v>14.902800000000003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861.37150382724303</v>
      </c>
      <c r="DN28">
        <v>28.751471603377414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5.8804339926307065</v>
      </c>
      <c r="L29">
        <v>386.36844363125692</v>
      </c>
      <c r="M29">
        <v>28.224337465984593</v>
      </c>
      <c r="N29">
        <v>36.243234793886202</v>
      </c>
      <c r="O29">
        <v>0</v>
      </c>
      <c r="P29">
        <v>36.998535120137596</v>
      </c>
      <c r="Q29">
        <v>4.659912947823158</v>
      </c>
      <c r="R29">
        <v>13.005733277800417</v>
      </c>
      <c r="S29">
        <v>5.6396196136814174</v>
      </c>
      <c r="T29">
        <v>0</v>
      </c>
      <c r="U29">
        <v>64.236886701001467</v>
      </c>
      <c r="V29">
        <v>6.360679856115107</v>
      </c>
      <c r="W29">
        <v>13.313143337922595</v>
      </c>
      <c r="X29">
        <v>45.254524675077072</v>
      </c>
      <c r="Y29">
        <v>0</v>
      </c>
      <c r="Z29">
        <v>4.0216500000000011</v>
      </c>
      <c r="AA29">
        <v>12.929271077146675</v>
      </c>
      <c r="AB29">
        <v>12.122759863322539</v>
      </c>
      <c r="AC29">
        <v>8.9169461988419361</v>
      </c>
      <c r="AD29">
        <v>8.3897100029217224</v>
      </c>
      <c r="AE29">
        <v>15.166195283901365</v>
      </c>
      <c r="AF29">
        <v>2.4805001116356387</v>
      </c>
      <c r="AG29">
        <v>10.658060530033312</v>
      </c>
      <c r="AH29">
        <v>44.125343672999996</v>
      </c>
      <c r="AI29">
        <v>15.272460037916789</v>
      </c>
      <c r="AJ29">
        <v>0</v>
      </c>
      <c r="AK29">
        <v>13.562755964446755</v>
      </c>
      <c r="AL29">
        <v>0</v>
      </c>
      <c r="AM29">
        <v>4.8491042282362633</v>
      </c>
      <c r="AN29">
        <v>0</v>
      </c>
      <c r="AO29">
        <v>0</v>
      </c>
      <c r="AP29">
        <v>1.9651328481561596</v>
      </c>
      <c r="AQ29">
        <v>0</v>
      </c>
      <c r="AR29">
        <v>14.225400000000004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798.13477897710629</v>
      </c>
      <c r="DN29">
        <v>26.640796314251194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5.9487877805184102</v>
      </c>
      <c r="L30">
        <v>349.43714805022267</v>
      </c>
      <c r="M30">
        <v>28.224337465984593</v>
      </c>
      <c r="N30">
        <v>36.243234793886202</v>
      </c>
      <c r="O30">
        <v>0</v>
      </c>
      <c r="P30">
        <v>36.998535120137596</v>
      </c>
      <c r="Q30">
        <v>5.5715775718013933</v>
      </c>
      <c r="R30">
        <v>13.005733277800417</v>
      </c>
      <c r="S30">
        <v>6.8515353570090198</v>
      </c>
      <c r="T30">
        <v>0</v>
      </c>
      <c r="U30">
        <v>64.236886701001467</v>
      </c>
      <c r="V30">
        <v>6.360679856115107</v>
      </c>
      <c r="W30">
        <v>13.313143337922595</v>
      </c>
      <c r="X30">
        <v>45.254524675077072</v>
      </c>
      <c r="Y30">
        <v>0</v>
      </c>
      <c r="Z30">
        <v>4.0216500000000011</v>
      </c>
      <c r="AA30">
        <v>12.929271077146675</v>
      </c>
      <c r="AB30">
        <v>12.122759863322539</v>
      </c>
      <c r="AC30">
        <v>8.9169461988419361</v>
      </c>
      <c r="AD30">
        <v>8.3897100029217224</v>
      </c>
      <c r="AE30">
        <v>15.166195283901365</v>
      </c>
      <c r="AF30">
        <v>2.4805001116356387</v>
      </c>
      <c r="AG30">
        <v>10.658060530033312</v>
      </c>
      <c r="AH30">
        <v>44.125343672999996</v>
      </c>
      <c r="AI30">
        <v>1.9529998541661984</v>
      </c>
      <c r="AJ30">
        <v>0</v>
      </c>
      <c r="AK30">
        <v>13.562755964446755</v>
      </c>
      <c r="AL30">
        <v>0</v>
      </c>
      <c r="AM30">
        <v>4.8491042282362633</v>
      </c>
      <c r="AN30">
        <v>0</v>
      </c>
      <c r="AO30">
        <v>0</v>
      </c>
      <c r="AP30">
        <v>1.9651328481561596</v>
      </c>
      <c r="AQ30">
        <v>0</v>
      </c>
      <c r="AR30">
        <v>14.225400000000004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751.62851644435091</v>
      </c>
      <c r="DN30">
        <v>25.088237237415502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5.9487877805184102</v>
      </c>
      <c r="L31">
        <v>349.43714805022267</v>
      </c>
      <c r="M31">
        <v>28.224337465984593</v>
      </c>
      <c r="N31">
        <v>36.243234793886202</v>
      </c>
      <c r="O31">
        <v>0</v>
      </c>
      <c r="P31">
        <v>36.998535120137596</v>
      </c>
      <c r="Q31">
        <v>5.5715775718013933</v>
      </c>
      <c r="R31">
        <v>13.005733277800417</v>
      </c>
      <c r="S31">
        <v>6.8515353570090198</v>
      </c>
      <c r="T31">
        <v>0</v>
      </c>
      <c r="U31">
        <v>64.236886701001467</v>
      </c>
      <c r="V31">
        <v>6.360679856115107</v>
      </c>
      <c r="W31">
        <v>13.313143337922595</v>
      </c>
      <c r="X31">
        <v>45.254524675077072</v>
      </c>
      <c r="Y31">
        <v>0</v>
      </c>
      <c r="Z31">
        <v>4.0216500000000011</v>
      </c>
      <c r="AA31">
        <v>12.929271077146675</v>
      </c>
      <c r="AB31">
        <v>12.122759863322539</v>
      </c>
      <c r="AC31">
        <v>8.9169461988419361</v>
      </c>
      <c r="AD31">
        <v>8.3897100029217224</v>
      </c>
      <c r="AE31">
        <v>15.166195283901365</v>
      </c>
      <c r="AF31">
        <v>2.4805001116356387</v>
      </c>
      <c r="AG31">
        <v>10.658060530033312</v>
      </c>
      <c r="AH31">
        <v>44.125343672999996</v>
      </c>
      <c r="AI31">
        <v>0.97650021875070214</v>
      </c>
      <c r="AJ31">
        <v>0</v>
      </c>
      <c r="AK31">
        <v>13.562755964446755</v>
      </c>
      <c r="AL31">
        <v>0</v>
      </c>
      <c r="AM31">
        <v>4.8491042282362633</v>
      </c>
      <c r="AN31">
        <v>0</v>
      </c>
      <c r="AO31">
        <v>0</v>
      </c>
      <c r="AP31">
        <v>0.98256642407807981</v>
      </c>
      <c r="AQ31">
        <v>0</v>
      </c>
      <c r="AR31">
        <v>14.225400000000004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749.73278595588727</v>
      </c>
      <c r="DN31">
        <v>25.024901666385521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5.3657485483958398</v>
      </c>
      <c r="L32">
        <v>349.43714805022267</v>
      </c>
      <c r="M32">
        <v>28.224337465984593</v>
      </c>
      <c r="N32">
        <v>36.243234793886202</v>
      </c>
      <c r="O32">
        <v>0</v>
      </c>
      <c r="P32">
        <v>36.998535120137596</v>
      </c>
      <c r="Q32">
        <v>5.5715775718013933</v>
      </c>
      <c r="R32">
        <v>13.005733277800417</v>
      </c>
      <c r="S32">
        <v>6.8515353570090198</v>
      </c>
      <c r="T32">
        <v>0</v>
      </c>
      <c r="U32">
        <v>64.236886701001467</v>
      </c>
      <c r="V32">
        <v>6.360679856115107</v>
      </c>
      <c r="W32">
        <v>13.313143337922595</v>
      </c>
      <c r="X32">
        <v>45.254524675077072</v>
      </c>
      <c r="Y32">
        <v>0</v>
      </c>
      <c r="Z32">
        <v>4.0216500000000011</v>
      </c>
      <c r="AA32">
        <v>12.929271077146675</v>
      </c>
      <c r="AB32">
        <v>12.122759863322539</v>
      </c>
      <c r="AC32">
        <v>8.9169461988419361</v>
      </c>
      <c r="AD32">
        <v>8.3897100029217224</v>
      </c>
      <c r="AE32">
        <v>15.166195283901365</v>
      </c>
      <c r="AF32">
        <v>2.4805001116356387</v>
      </c>
      <c r="AG32">
        <v>10.658060530033312</v>
      </c>
      <c r="AH32">
        <v>44.125343672999996</v>
      </c>
      <c r="AI32">
        <v>0.97650021875070214</v>
      </c>
      <c r="AJ32">
        <v>0</v>
      </c>
      <c r="AK32">
        <v>13.562755964446755</v>
      </c>
      <c r="AL32">
        <v>0</v>
      </c>
      <c r="AM32">
        <v>4.8491042282362633</v>
      </c>
      <c r="AN32">
        <v>0</v>
      </c>
      <c r="AO32">
        <v>0</v>
      </c>
      <c r="AP32">
        <v>0.98256642407807981</v>
      </c>
      <c r="AQ32">
        <v>0</v>
      </c>
      <c r="AR32">
        <v>14.225400000000004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749.16857888953632</v>
      </c>
      <c r="DN32">
        <v>25.006069500613822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5.3368846713476819</v>
      </c>
      <c r="L33">
        <v>336.04524475094667</v>
      </c>
      <c r="M33">
        <v>28.224337465984593</v>
      </c>
      <c r="N33">
        <v>36.243234793886202</v>
      </c>
      <c r="O33">
        <v>0</v>
      </c>
      <c r="P33">
        <v>36.998535120137596</v>
      </c>
      <c r="Q33">
        <v>3.6596448545933082</v>
      </c>
      <c r="R33">
        <v>9.0766121328273872</v>
      </c>
      <c r="S33">
        <v>4.3492135412793305</v>
      </c>
      <c r="T33">
        <v>0</v>
      </c>
      <c r="U33">
        <v>64.236886701001467</v>
      </c>
      <c r="V33">
        <v>4.4089974460431653</v>
      </c>
      <c r="W33">
        <v>11.384362566926725</v>
      </c>
      <c r="X33">
        <v>35.052711023546991</v>
      </c>
      <c r="Y33">
        <v>0</v>
      </c>
      <c r="Z33">
        <v>4.0216500000000011</v>
      </c>
      <c r="AA33">
        <v>12.929271077146675</v>
      </c>
      <c r="AB33">
        <v>12.122759863322539</v>
      </c>
      <c r="AC33">
        <v>8.9169461988419361</v>
      </c>
      <c r="AD33">
        <v>8.3897100029217224</v>
      </c>
      <c r="AE33">
        <v>15.166195283901365</v>
      </c>
      <c r="AF33">
        <v>2.4805001116356387</v>
      </c>
      <c r="AG33">
        <v>10.658060530033312</v>
      </c>
      <c r="AH33">
        <v>44.125343672999996</v>
      </c>
      <c r="AI33">
        <v>4.6872001750005605</v>
      </c>
      <c r="AJ33">
        <v>0</v>
      </c>
      <c r="AK33">
        <v>13.562755964446755</v>
      </c>
      <c r="AL33">
        <v>0</v>
      </c>
      <c r="AM33">
        <v>3.2392800163694044</v>
      </c>
      <c r="AN33">
        <v>0</v>
      </c>
      <c r="AO33">
        <v>0</v>
      </c>
      <c r="AP33">
        <v>1.9651328481561596</v>
      </c>
      <c r="AQ33">
        <v>0</v>
      </c>
      <c r="AR33">
        <v>14.225400000000004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717.46354378032436</v>
      </c>
      <c r="DN33">
        <v>23.948127091454044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5.3368846713476819</v>
      </c>
      <c r="L34">
        <v>317.5266647413797</v>
      </c>
      <c r="M34">
        <v>28.224337465984593</v>
      </c>
      <c r="N34">
        <v>36.243234793886202</v>
      </c>
      <c r="O34">
        <v>0</v>
      </c>
      <c r="P34">
        <v>36.998535120137596</v>
      </c>
      <c r="Q34">
        <v>3.6596448545933082</v>
      </c>
      <c r="R34">
        <v>9.0766121328273872</v>
      </c>
      <c r="S34">
        <v>4.3492135412793305</v>
      </c>
      <c r="T34">
        <v>0</v>
      </c>
      <c r="U34">
        <v>64.236886701001467</v>
      </c>
      <c r="V34">
        <v>4.4089974460431653</v>
      </c>
      <c r="W34">
        <v>9.7790659794542325</v>
      </c>
      <c r="X34">
        <v>35.052711023546991</v>
      </c>
      <c r="Y34">
        <v>0</v>
      </c>
      <c r="Z34">
        <v>4.0216500000000011</v>
      </c>
      <c r="AA34">
        <v>12.929271077146675</v>
      </c>
      <c r="AB34">
        <v>12.122759863322539</v>
      </c>
      <c r="AC34">
        <v>8.9169461988419361</v>
      </c>
      <c r="AD34">
        <v>8.3897100029217224</v>
      </c>
      <c r="AE34">
        <v>15.166195283901365</v>
      </c>
      <c r="AF34">
        <v>2.4805001116356387</v>
      </c>
      <c r="AG34">
        <v>10.658060530033312</v>
      </c>
      <c r="AH34">
        <v>44.125343672999996</v>
      </c>
      <c r="AI34">
        <v>4.6872001750005605</v>
      </c>
      <c r="AJ34">
        <v>0</v>
      </c>
      <c r="AK34">
        <v>13.562755964446755</v>
      </c>
      <c r="AL34">
        <v>0</v>
      </c>
      <c r="AM34">
        <v>1.6196400081847022</v>
      </c>
      <c r="AN34">
        <v>0</v>
      </c>
      <c r="AO34">
        <v>0</v>
      </c>
      <c r="AP34">
        <v>1.9651328481561596</v>
      </c>
      <c r="AQ34">
        <v>0</v>
      </c>
      <c r="AR34">
        <v>14.225400000000004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696.42232518742958</v>
      </c>
      <c r="DN34">
        <v>23.245829079124672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5.1537040113837849</v>
      </c>
      <c r="L35">
        <v>316.99536760588467</v>
      </c>
      <c r="M35">
        <v>28.224337465984593</v>
      </c>
      <c r="N35">
        <v>36.243234793886202</v>
      </c>
      <c r="O35">
        <v>0</v>
      </c>
      <c r="P35">
        <v>36.998535120137596</v>
      </c>
      <c r="Q35">
        <v>3.6166534859203674</v>
      </c>
      <c r="R35">
        <v>9.0766121328273872</v>
      </c>
      <c r="S35">
        <v>3.5519075048172755</v>
      </c>
      <c r="T35">
        <v>0</v>
      </c>
      <c r="U35">
        <v>64.236886701001467</v>
      </c>
      <c r="V35">
        <v>4.4089974460431653</v>
      </c>
      <c r="W35">
        <v>9.8194650757228086</v>
      </c>
      <c r="X35">
        <v>35.052711023546991</v>
      </c>
      <c r="Y35">
        <v>0</v>
      </c>
      <c r="Z35">
        <v>4.0216500000000011</v>
      </c>
      <c r="AA35">
        <v>12.929271077146675</v>
      </c>
      <c r="AB35">
        <v>12.122759863322539</v>
      </c>
      <c r="AC35">
        <v>8.9169461988419361</v>
      </c>
      <c r="AD35">
        <v>8.3897100029217224</v>
      </c>
      <c r="AE35">
        <v>15.166195283901365</v>
      </c>
      <c r="AF35">
        <v>0</v>
      </c>
      <c r="AG35">
        <v>10.658060530033312</v>
      </c>
      <c r="AH35">
        <v>44.125343672999996</v>
      </c>
      <c r="AI35">
        <v>4.6872001750005605</v>
      </c>
      <c r="AJ35">
        <v>0</v>
      </c>
      <c r="AK35">
        <v>13.562755964446755</v>
      </c>
      <c r="AL35">
        <v>0</v>
      </c>
      <c r="AM35">
        <v>0</v>
      </c>
      <c r="AN35">
        <v>0</v>
      </c>
      <c r="AO35">
        <v>0</v>
      </c>
      <c r="AP35">
        <v>0.98256642407807981</v>
      </c>
      <c r="AQ35">
        <v>0</v>
      </c>
      <c r="AR35">
        <v>14.225400000000004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690.03821530611503</v>
      </c>
      <c r="DN35">
        <v>23.032856312215554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5.1538904395048712</v>
      </c>
      <c r="L36">
        <v>316.99536760588467</v>
      </c>
      <c r="M36">
        <v>28.224337465984593</v>
      </c>
      <c r="N36">
        <v>36.243234793886202</v>
      </c>
      <c r="O36">
        <v>0</v>
      </c>
      <c r="P36">
        <v>36.998535120137596</v>
      </c>
      <c r="Q36">
        <v>3.6166534859203674</v>
      </c>
      <c r="R36">
        <v>9.0766121328273872</v>
      </c>
      <c r="S36">
        <v>3.5519075048172755</v>
      </c>
      <c r="T36">
        <v>0</v>
      </c>
      <c r="U36">
        <v>64.236886701001467</v>
      </c>
      <c r="V36">
        <v>4.4089974460431653</v>
      </c>
      <c r="W36">
        <v>9.8194650757228086</v>
      </c>
      <c r="X36">
        <v>35.052711023546991</v>
      </c>
      <c r="Y36">
        <v>0</v>
      </c>
      <c r="Z36">
        <v>4.0216500000000011</v>
      </c>
      <c r="AA36">
        <v>12.929271077146675</v>
      </c>
      <c r="AB36">
        <v>12.122759863322539</v>
      </c>
      <c r="AC36">
        <v>8.9169461988419361</v>
      </c>
      <c r="AD36">
        <v>8.3897100029217224</v>
      </c>
      <c r="AE36">
        <v>15.166195283901365</v>
      </c>
      <c r="AF36">
        <v>0</v>
      </c>
      <c r="AG36">
        <v>10.658060530033312</v>
      </c>
      <c r="AH36">
        <v>44.125343672999996</v>
      </c>
      <c r="AI36">
        <v>4.6872001750005605</v>
      </c>
      <c r="AJ36">
        <v>0</v>
      </c>
      <c r="AK36">
        <v>13.562755964446755</v>
      </c>
      <c r="AL36">
        <v>0</v>
      </c>
      <c r="AM36">
        <v>0</v>
      </c>
      <c r="AN36">
        <v>0</v>
      </c>
      <c r="AO36">
        <v>0</v>
      </c>
      <c r="AP36">
        <v>0.98256642407807981</v>
      </c>
      <c r="AQ36">
        <v>0</v>
      </c>
      <c r="AR36">
        <v>14.225400000000004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690.03839571910282</v>
      </c>
      <c r="DN36">
        <v>23.032862327348884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5.1536108041586228</v>
      </c>
      <c r="L37">
        <v>316.99536760588467</v>
      </c>
      <c r="M37">
        <v>28.224337465984593</v>
      </c>
      <c r="N37">
        <v>36.243234793886202</v>
      </c>
      <c r="O37">
        <v>0</v>
      </c>
      <c r="P37">
        <v>36.998535120137596</v>
      </c>
      <c r="Q37">
        <v>3.6166534859203674</v>
      </c>
      <c r="R37">
        <v>5.0855287138641891</v>
      </c>
      <c r="S37">
        <v>4.2080974661683914</v>
      </c>
      <c r="T37">
        <v>0</v>
      </c>
      <c r="U37">
        <v>64.236886701001467</v>
      </c>
      <c r="V37">
        <v>4.4089974460431653</v>
      </c>
      <c r="W37">
        <v>9.8194650757228086</v>
      </c>
      <c r="X37">
        <v>35.052711023546991</v>
      </c>
      <c r="Y37">
        <v>0</v>
      </c>
      <c r="Z37">
        <v>4.0216500000000011</v>
      </c>
      <c r="AA37">
        <v>12.929271077146675</v>
      </c>
      <c r="AB37">
        <v>12.122759863322539</v>
      </c>
      <c r="AC37">
        <v>8.9169461988419361</v>
      </c>
      <c r="AD37">
        <v>8.3897100029217224</v>
      </c>
      <c r="AE37">
        <v>15.166195283901365</v>
      </c>
      <c r="AF37">
        <v>0</v>
      </c>
      <c r="AG37">
        <v>10.658060530033312</v>
      </c>
      <c r="AH37">
        <v>44.125343672999996</v>
      </c>
      <c r="AI37">
        <v>4.6872001750005605</v>
      </c>
      <c r="AJ37">
        <v>0</v>
      </c>
      <c r="AK37">
        <v>13.562755964446755</v>
      </c>
      <c r="AL37">
        <v>0</v>
      </c>
      <c r="AM37">
        <v>0</v>
      </c>
      <c r="AN37">
        <v>0</v>
      </c>
      <c r="AO37">
        <v>0</v>
      </c>
      <c r="AP37">
        <v>0.98256642407807981</v>
      </c>
      <c r="AQ37">
        <v>0</v>
      </c>
      <c r="AR37">
        <v>14.225400000000004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686.81108917790334</v>
      </c>
      <c r="DN37">
        <v>22.924995775589966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5.1537972186089505</v>
      </c>
      <c r="L38">
        <v>316.99536760588467</v>
      </c>
      <c r="M38">
        <v>28.224337465984593</v>
      </c>
      <c r="N38">
        <v>36.243234793886202</v>
      </c>
      <c r="O38">
        <v>0</v>
      </c>
      <c r="P38">
        <v>36.998535120137596</v>
      </c>
      <c r="Q38">
        <v>3.6166534859203674</v>
      </c>
      <c r="R38">
        <v>5.0855287138641891</v>
      </c>
      <c r="S38">
        <v>4.2080974661683914</v>
      </c>
      <c r="T38">
        <v>0</v>
      </c>
      <c r="U38">
        <v>64.236886701001467</v>
      </c>
      <c r="V38">
        <v>4.4089974460431653</v>
      </c>
      <c r="W38">
        <v>9.8194650757228086</v>
      </c>
      <c r="X38">
        <v>35.052711023546991</v>
      </c>
      <c r="Y38">
        <v>0</v>
      </c>
      <c r="Z38">
        <v>4.0216500000000011</v>
      </c>
      <c r="AA38">
        <v>12.929271077146675</v>
      </c>
      <c r="AB38">
        <v>12.122759863322539</v>
      </c>
      <c r="AC38">
        <v>8.9169461988419361</v>
      </c>
      <c r="AD38">
        <v>8.3897100029217224</v>
      </c>
      <c r="AE38">
        <v>15.166195283901365</v>
      </c>
      <c r="AF38">
        <v>0</v>
      </c>
      <c r="AG38">
        <v>10.658060530033312</v>
      </c>
      <c r="AH38">
        <v>44.125343672999996</v>
      </c>
      <c r="AI38">
        <v>4.6872001750005605</v>
      </c>
      <c r="AJ38">
        <v>0</v>
      </c>
      <c r="AK38">
        <v>13.562755964446755</v>
      </c>
      <c r="AL38">
        <v>0</v>
      </c>
      <c r="AM38">
        <v>0</v>
      </c>
      <c r="AN38">
        <v>0</v>
      </c>
      <c r="AO38">
        <v>0</v>
      </c>
      <c r="AP38">
        <v>0.98256642407807981</v>
      </c>
      <c r="AQ38">
        <v>0</v>
      </c>
      <c r="AR38">
        <v>14.225400000000004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686.81126956354967</v>
      </c>
      <c r="DN38">
        <v>22.925001804394054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5.1538262552980445</v>
      </c>
      <c r="L39">
        <v>316.99536760588467</v>
      </c>
      <c r="M39">
        <v>28.224337465984593</v>
      </c>
      <c r="N39">
        <v>36.243234793886202</v>
      </c>
      <c r="O39">
        <v>0</v>
      </c>
      <c r="P39">
        <v>36.998535120137596</v>
      </c>
      <c r="Q39">
        <v>3.6166534859203674</v>
      </c>
      <c r="R39">
        <v>5.0855287138641891</v>
      </c>
      <c r="S39">
        <v>4.2080974661683914</v>
      </c>
      <c r="T39">
        <v>0</v>
      </c>
      <c r="U39">
        <v>64.236886701001467</v>
      </c>
      <c r="V39">
        <v>4.4089974460431653</v>
      </c>
      <c r="W39">
        <v>9.8194650757228086</v>
      </c>
      <c r="X39">
        <v>35.052711023546991</v>
      </c>
      <c r="Y39">
        <v>0</v>
      </c>
      <c r="Z39">
        <v>4.0216500000000011</v>
      </c>
      <c r="AA39">
        <v>12.929271077146675</v>
      </c>
      <c r="AB39">
        <v>12.122759863322539</v>
      </c>
      <c r="AC39">
        <v>8.9169461988419361</v>
      </c>
      <c r="AD39">
        <v>5.5931400993385436</v>
      </c>
      <c r="AE39">
        <v>15.166195283901365</v>
      </c>
      <c r="AF39">
        <v>0</v>
      </c>
      <c r="AG39">
        <v>10.658060530033312</v>
      </c>
      <c r="AH39">
        <v>44.125343672999996</v>
      </c>
      <c r="AI39">
        <v>4.6872001750005605</v>
      </c>
      <c r="AJ39">
        <v>0</v>
      </c>
      <c r="AK39">
        <v>13.562755964446755</v>
      </c>
      <c r="AL39">
        <v>0</v>
      </c>
      <c r="AM39">
        <v>0</v>
      </c>
      <c r="AN39">
        <v>0</v>
      </c>
      <c r="AO39">
        <v>0</v>
      </c>
      <c r="AP39">
        <v>0.98256642407807981</v>
      </c>
      <c r="AQ39">
        <v>0</v>
      </c>
      <c r="AR39">
        <v>14.225400000000004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684.105056888739</v>
      </c>
      <c r="DN39">
        <v>22.834673612310628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5.1538262552980445</v>
      </c>
      <c r="L40">
        <v>316.99536760588467</v>
      </c>
      <c r="M40">
        <v>28.224337465984593</v>
      </c>
      <c r="N40">
        <v>36.243234793886202</v>
      </c>
      <c r="O40">
        <v>0</v>
      </c>
      <c r="P40">
        <v>36.998535120137596</v>
      </c>
      <c r="Q40">
        <v>3.6166534859203674</v>
      </c>
      <c r="R40">
        <v>5.0855287138641891</v>
      </c>
      <c r="S40">
        <v>4.2080974661683914</v>
      </c>
      <c r="T40">
        <v>0</v>
      </c>
      <c r="U40">
        <v>64.236886701001467</v>
      </c>
      <c r="V40">
        <v>4.4089974460431653</v>
      </c>
      <c r="W40">
        <v>9.8194650757228086</v>
      </c>
      <c r="X40">
        <v>35.052711023546991</v>
      </c>
      <c r="Y40">
        <v>0</v>
      </c>
      <c r="Z40">
        <v>4.0216500000000011</v>
      </c>
      <c r="AA40">
        <v>12.929271077146675</v>
      </c>
      <c r="AB40">
        <v>12.122759863322539</v>
      </c>
      <c r="AC40">
        <v>8.9169461988419361</v>
      </c>
      <c r="AD40">
        <v>5.5931400993385436</v>
      </c>
      <c r="AE40">
        <v>15.166195283901365</v>
      </c>
      <c r="AF40">
        <v>0</v>
      </c>
      <c r="AG40">
        <v>10.658060530033312</v>
      </c>
      <c r="AH40">
        <v>44.125343672999996</v>
      </c>
      <c r="AI40">
        <v>4.6872001750005605</v>
      </c>
      <c r="AJ40">
        <v>0</v>
      </c>
      <c r="AK40">
        <v>13.562755964446755</v>
      </c>
      <c r="AL40">
        <v>0</v>
      </c>
      <c r="AM40">
        <v>0</v>
      </c>
      <c r="AN40">
        <v>0</v>
      </c>
      <c r="AO40">
        <v>0</v>
      </c>
      <c r="AP40">
        <v>0.98256642407807981</v>
      </c>
      <c r="AQ40">
        <v>0</v>
      </c>
      <c r="AR40">
        <v>14.225400000000004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684.105056888739</v>
      </c>
      <c r="DN40">
        <v>22.834673612310628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5.1538262552980445</v>
      </c>
      <c r="L41">
        <v>316.42103495923908</v>
      </c>
      <c r="M41">
        <v>28.224337465984593</v>
      </c>
      <c r="N41">
        <v>36.243234793886202</v>
      </c>
      <c r="O41">
        <v>0</v>
      </c>
      <c r="P41">
        <v>36.998535120137596</v>
      </c>
      <c r="Q41">
        <v>3.6339076505937786</v>
      </c>
      <c r="R41">
        <v>5.0855287138641891</v>
      </c>
      <c r="S41">
        <v>4.2327060212945309</v>
      </c>
      <c r="T41">
        <v>0</v>
      </c>
      <c r="U41">
        <v>64.236886701001467</v>
      </c>
      <c r="V41">
        <v>6.360679856115107</v>
      </c>
      <c r="W41">
        <v>13.28973824266601</v>
      </c>
      <c r="X41">
        <v>45.254524675077072</v>
      </c>
      <c r="Y41">
        <v>0</v>
      </c>
      <c r="Z41">
        <v>4.0216500000000011</v>
      </c>
      <c r="AA41">
        <v>12.929271077146675</v>
      </c>
      <c r="AB41">
        <v>12.122759863322539</v>
      </c>
      <c r="AC41">
        <v>8.9169461988419361</v>
      </c>
      <c r="AD41">
        <v>5.5931400993385436</v>
      </c>
      <c r="AE41">
        <v>15.166195283901365</v>
      </c>
      <c r="AF41">
        <v>0</v>
      </c>
      <c r="AG41">
        <v>10.658060530033312</v>
      </c>
      <c r="AH41">
        <v>44.125343672999996</v>
      </c>
      <c r="AI41">
        <v>4.6872001750005605</v>
      </c>
      <c r="AJ41">
        <v>0</v>
      </c>
      <c r="AK41">
        <v>13.562755964446755</v>
      </c>
      <c r="AL41">
        <v>0</v>
      </c>
      <c r="AM41">
        <v>0</v>
      </c>
      <c r="AN41">
        <v>0</v>
      </c>
      <c r="AO41">
        <v>0</v>
      </c>
      <c r="AP41">
        <v>0.98256642407807981</v>
      </c>
      <c r="AQ41">
        <v>0</v>
      </c>
      <c r="AR41">
        <v>14.225400000000004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698.70863790582644</v>
      </c>
      <c r="DN41">
        <v>23.322391896922372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5.1538262552980445</v>
      </c>
      <c r="L42">
        <v>316.30567038500948</v>
      </c>
      <c r="M42">
        <v>28.224337465984593</v>
      </c>
      <c r="N42">
        <v>36.243234793886202</v>
      </c>
      <c r="O42">
        <v>0</v>
      </c>
      <c r="P42">
        <v>36.998535120137596</v>
      </c>
      <c r="Q42">
        <v>2.1029063993097994</v>
      </c>
      <c r="R42">
        <v>5.0855287138641891</v>
      </c>
      <c r="S42">
        <v>4.2327060212945309</v>
      </c>
      <c r="T42">
        <v>0</v>
      </c>
      <c r="U42">
        <v>64.236886701001467</v>
      </c>
      <c r="V42">
        <v>6.360679856115107</v>
      </c>
      <c r="W42">
        <v>13.28973824266601</v>
      </c>
      <c r="X42">
        <v>45.254524675077072</v>
      </c>
      <c r="Y42">
        <v>0</v>
      </c>
      <c r="Z42">
        <v>4.0216500000000011</v>
      </c>
      <c r="AA42">
        <v>8.6195140514311142</v>
      </c>
      <c r="AB42">
        <v>12.122759863322539</v>
      </c>
      <c r="AC42">
        <v>8.9169461988419361</v>
      </c>
      <c r="AD42">
        <v>5.5931400993385436</v>
      </c>
      <c r="AE42">
        <v>15.166195283901365</v>
      </c>
      <c r="AF42">
        <v>0</v>
      </c>
      <c r="AG42">
        <v>10.658060530033312</v>
      </c>
      <c r="AH42">
        <v>44.125343672999996</v>
      </c>
      <c r="AI42">
        <v>4.6872001750005605</v>
      </c>
      <c r="AJ42">
        <v>0</v>
      </c>
      <c r="AK42">
        <v>13.562755964446755</v>
      </c>
      <c r="AL42">
        <v>0</v>
      </c>
      <c r="AM42">
        <v>0</v>
      </c>
      <c r="AN42">
        <v>0</v>
      </c>
      <c r="AO42">
        <v>0</v>
      </c>
      <c r="AP42">
        <v>0.98256642407807981</v>
      </c>
      <c r="AQ42">
        <v>0</v>
      </c>
      <c r="AR42">
        <v>14.225400000000004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692.94499583628442</v>
      </c>
      <c r="DN42">
        <v>23.129911115235199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5.7422226335217674</v>
      </c>
      <c r="L43">
        <v>316.96537323865698</v>
      </c>
      <c r="M43">
        <v>28.224337465984593</v>
      </c>
      <c r="N43">
        <v>36.243234793886202</v>
      </c>
      <c r="O43">
        <v>0</v>
      </c>
      <c r="P43">
        <v>36.998535120137596</v>
      </c>
      <c r="Q43">
        <v>3.280047761790498</v>
      </c>
      <c r="R43">
        <v>9.0766121328273872</v>
      </c>
      <c r="S43">
        <v>4.4224450649645792</v>
      </c>
      <c r="T43">
        <v>0</v>
      </c>
      <c r="U43">
        <v>64.236886701001467</v>
      </c>
      <c r="V43">
        <v>6.360679856115107</v>
      </c>
      <c r="W43">
        <v>13.28973824266601</v>
      </c>
      <c r="X43">
        <v>45.254524675077072</v>
      </c>
      <c r="Y43">
        <v>0</v>
      </c>
      <c r="Z43">
        <v>4.0216500000000011</v>
      </c>
      <c r="AA43">
        <v>4.309757025715558</v>
      </c>
      <c r="AB43">
        <v>12.122759863322539</v>
      </c>
      <c r="AC43">
        <v>8.9169461988419361</v>
      </c>
      <c r="AD43">
        <v>5.5931400993385436</v>
      </c>
      <c r="AE43">
        <v>15.166195283901365</v>
      </c>
      <c r="AF43">
        <v>0</v>
      </c>
      <c r="AG43">
        <v>10.658060530033312</v>
      </c>
      <c r="AH43">
        <v>44.125343672999996</v>
      </c>
      <c r="AI43">
        <v>4.6872001750005605</v>
      </c>
      <c r="AJ43">
        <v>0</v>
      </c>
      <c r="AK43">
        <v>13.562755964446755</v>
      </c>
      <c r="AL43">
        <v>0</v>
      </c>
      <c r="AM43">
        <v>0</v>
      </c>
      <c r="AN43">
        <v>0</v>
      </c>
      <c r="AO43">
        <v>0</v>
      </c>
      <c r="AP43">
        <v>0.98256642407807981</v>
      </c>
      <c r="AQ43">
        <v>0</v>
      </c>
      <c r="AR43">
        <v>14.225400000000004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695.1672699078116</v>
      </c>
      <c r="DN43">
        <v>23.20394307497769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6.0835814502329599</v>
      </c>
      <c r="L44">
        <v>316.96537323865698</v>
      </c>
      <c r="M44">
        <v>28.224337465984593</v>
      </c>
      <c r="N44">
        <v>36.243234793886202</v>
      </c>
      <c r="O44">
        <v>0</v>
      </c>
      <c r="P44">
        <v>36.998535120137596</v>
      </c>
      <c r="Q44">
        <v>3.280047761790498</v>
      </c>
      <c r="R44">
        <v>13.005733277800417</v>
      </c>
      <c r="S44">
        <v>4.4224450649645792</v>
      </c>
      <c r="T44">
        <v>0</v>
      </c>
      <c r="U44">
        <v>64.236886701001467</v>
      </c>
      <c r="V44">
        <v>6.360679856115107</v>
      </c>
      <c r="W44">
        <v>13.28973824266601</v>
      </c>
      <c r="X44">
        <v>45.254524675077072</v>
      </c>
      <c r="Y44">
        <v>0</v>
      </c>
      <c r="Z44">
        <v>4.0216500000000011</v>
      </c>
      <c r="AA44">
        <v>0</v>
      </c>
      <c r="AB44">
        <v>12.122759863322539</v>
      </c>
      <c r="AC44">
        <v>8.9169461988419361</v>
      </c>
      <c r="AD44">
        <v>5.5931400993385436</v>
      </c>
      <c r="AE44">
        <v>15.166195283901365</v>
      </c>
      <c r="AF44">
        <v>0</v>
      </c>
      <c r="AG44">
        <v>10.658060530033312</v>
      </c>
      <c r="AH44">
        <v>44.125343672999996</v>
      </c>
      <c r="AI44">
        <v>4.6872001750005605</v>
      </c>
      <c r="AJ44">
        <v>0</v>
      </c>
      <c r="AK44">
        <v>13.562755964446755</v>
      </c>
      <c r="AL44">
        <v>0</v>
      </c>
      <c r="AM44">
        <v>0</v>
      </c>
      <c r="AN44">
        <v>0</v>
      </c>
      <c r="AO44">
        <v>0</v>
      </c>
      <c r="AP44">
        <v>0.98256642407807981</v>
      </c>
      <c r="AQ44">
        <v>0</v>
      </c>
      <c r="AR44">
        <v>14.225400000000004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695.12935918815094</v>
      </c>
      <c r="DN44">
        <v>23.202576730607039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5.1538262552980445</v>
      </c>
      <c r="L45">
        <v>316.07279570414056</v>
      </c>
      <c r="M45">
        <v>28.224337465984593</v>
      </c>
      <c r="N45">
        <v>36.243234793886202</v>
      </c>
      <c r="O45">
        <v>0</v>
      </c>
      <c r="P45">
        <v>36.998535120137596</v>
      </c>
      <c r="Q45">
        <v>1.5255188041235823</v>
      </c>
      <c r="R45">
        <v>13.005733277800417</v>
      </c>
      <c r="S45">
        <v>4.15259808768164</v>
      </c>
      <c r="T45">
        <v>0</v>
      </c>
      <c r="U45">
        <v>64.236886701001467</v>
      </c>
      <c r="V45">
        <v>6.360679856115107</v>
      </c>
      <c r="W45">
        <v>13.494555832480202</v>
      </c>
      <c r="X45">
        <v>45.254524675077072</v>
      </c>
      <c r="Y45">
        <v>0</v>
      </c>
      <c r="Z45">
        <v>4.0216500000000011</v>
      </c>
      <c r="AA45">
        <v>0</v>
      </c>
      <c r="AB45">
        <v>12.122759863322539</v>
      </c>
      <c r="AC45">
        <v>8.9169461988419361</v>
      </c>
      <c r="AD45">
        <v>5.5931400993385436</v>
      </c>
      <c r="AE45">
        <v>15.166195283901365</v>
      </c>
      <c r="AF45">
        <v>0</v>
      </c>
      <c r="AG45">
        <v>10.658060530033312</v>
      </c>
      <c r="AH45">
        <v>44.125343672999996</v>
      </c>
      <c r="AI45">
        <v>0</v>
      </c>
      <c r="AJ45">
        <v>0</v>
      </c>
      <c r="AK45">
        <v>13.562755964446755</v>
      </c>
      <c r="AL45">
        <v>0</v>
      </c>
      <c r="AM45">
        <v>0</v>
      </c>
      <c r="AN45">
        <v>0</v>
      </c>
      <c r="AO45">
        <v>0</v>
      </c>
      <c r="AP45">
        <v>0.98256642407807981</v>
      </c>
      <c r="AQ45">
        <v>0</v>
      </c>
      <c r="AR45">
        <v>14.225400000000004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687.06924219470193</v>
      </c>
      <c r="DN45">
        <v>22.933602474468426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5.1538262552980445</v>
      </c>
      <c r="L46">
        <v>316.07279570414056</v>
      </c>
      <c r="M46">
        <v>28.224337465984593</v>
      </c>
      <c r="N46">
        <v>36.243234793886202</v>
      </c>
      <c r="O46">
        <v>0</v>
      </c>
      <c r="P46">
        <v>36.998535120137596</v>
      </c>
      <c r="Q46">
        <v>2.4280667818620372</v>
      </c>
      <c r="R46">
        <v>13.005733277800417</v>
      </c>
      <c r="S46">
        <v>4.2809648091727714</v>
      </c>
      <c r="T46">
        <v>0</v>
      </c>
      <c r="U46">
        <v>64.236886701001467</v>
      </c>
      <c r="V46">
        <v>6.360679856115107</v>
      </c>
      <c r="W46">
        <v>13.494555832480202</v>
      </c>
      <c r="X46">
        <v>45.254524675077072</v>
      </c>
      <c r="Y46">
        <v>0</v>
      </c>
      <c r="Z46">
        <v>4.0216500000000011</v>
      </c>
      <c r="AA46">
        <v>0</v>
      </c>
      <c r="AB46">
        <v>12.122759863322539</v>
      </c>
      <c r="AC46">
        <v>8.9169461988419361</v>
      </c>
      <c r="AD46">
        <v>5.5931400993385436</v>
      </c>
      <c r="AE46">
        <v>15.166195283901365</v>
      </c>
      <c r="AF46">
        <v>0</v>
      </c>
      <c r="AG46">
        <v>10.658060530033312</v>
      </c>
      <c r="AH46">
        <v>44.125343672999996</v>
      </c>
      <c r="AI46">
        <v>0</v>
      </c>
      <c r="AJ46">
        <v>0</v>
      </c>
      <c r="AK46">
        <v>13.562755964446755</v>
      </c>
      <c r="AL46">
        <v>0</v>
      </c>
      <c r="AM46">
        <v>0</v>
      </c>
      <c r="AN46">
        <v>0</v>
      </c>
      <c r="AO46">
        <v>0</v>
      </c>
      <c r="AP46">
        <v>0.98256642407807981</v>
      </c>
      <c r="AQ46">
        <v>0</v>
      </c>
      <c r="AR46">
        <v>14.225400000000004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688.06688578613489</v>
      </c>
      <c r="DN46">
        <v>22.966873582264899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5.1503090427884954</v>
      </c>
      <c r="L47">
        <v>314.49150402466455</v>
      </c>
      <c r="M47">
        <v>28.224337465984593</v>
      </c>
      <c r="N47">
        <v>36.243234793886202</v>
      </c>
      <c r="O47">
        <v>0</v>
      </c>
      <c r="P47">
        <v>36.998535120137596</v>
      </c>
      <c r="Q47">
        <v>2.4371834281018194</v>
      </c>
      <c r="R47">
        <v>13.005733277800417</v>
      </c>
      <c r="S47">
        <v>4.2830138557158026</v>
      </c>
      <c r="T47">
        <v>0</v>
      </c>
      <c r="U47">
        <v>64.236886701001467</v>
      </c>
      <c r="V47">
        <v>6.360679856115107</v>
      </c>
      <c r="W47">
        <v>13.494555832480202</v>
      </c>
      <c r="X47">
        <v>45.254524675077072</v>
      </c>
      <c r="Y47">
        <v>0</v>
      </c>
      <c r="Z47">
        <v>4.0216500000000011</v>
      </c>
      <c r="AA47">
        <v>0</v>
      </c>
      <c r="AB47">
        <v>12.122759863322539</v>
      </c>
      <c r="AC47">
        <v>8.9169461988419361</v>
      </c>
      <c r="AD47">
        <v>5.5931400993385436</v>
      </c>
      <c r="AE47">
        <v>15.166195283901365</v>
      </c>
      <c r="AF47">
        <v>2.4805001116356387</v>
      </c>
      <c r="AG47">
        <v>10.658060530033312</v>
      </c>
      <c r="AH47">
        <v>44.125343672999996</v>
      </c>
      <c r="AI47">
        <v>0</v>
      </c>
      <c r="AJ47">
        <v>0</v>
      </c>
      <c r="AK47">
        <v>13.562755964446755</v>
      </c>
      <c r="AL47">
        <v>0</v>
      </c>
      <c r="AM47">
        <v>0</v>
      </c>
      <c r="AN47">
        <v>0</v>
      </c>
      <c r="AO47">
        <v>0</v>
      </c>
      <c r="AP47">
        <v>0.98256642407807981</v>
      </c>
      <c r="AQ47">
        <v>0</v>
      </c>
      <c r="AR47">
        <v>14.225400000000004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688.9444510069211</v>
      </c>
      <c r="DN47">
        <v>22.996165273911654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5.1503090427884954</v>
      </c>
      <c r="L48">
        <v>340.91454814164985</v>
      </c>
      <c r="M48">
        <v>28.214538188938963</v>
      </c>
      <c r="N48">
        <v>36.243234793886202</v>
      </c>
      <c r="O48">
        <v>0</v>
      </c>
      <c r="P48">
        <v>36.998535120137596</v>
      </c>
      <c r="Q48">
        <v>2.4371834281018194</v>
      </c>
      <c r="R48">
        <v>13.005733277800417</v>
      </c>
      <c r="S48">
        <v>4.2830138557158026</v>
      </c>
      <c r="T48">
        <v>0</v>
      </c>
      <c r="U48">
        <v>64.236886701001467</v>
      </c>
      <c r="V48">
        <v>6.360679856115107</v>
      </c>
      <c r="W48">
        <v>13.494555832480202</v>
      </c>
      <c r="X48">
        <v>45.254524675077072</v>
      </c>
      <c r="Y48">
        <v>0</v>
      </c>
      <c r="Z48">
        <v>4.0216500000000011</v>
      </c>
      <c r="AA48">
        <v>0</v>
      </c>
      <c r="AB48">
        <v>12.122759863322539</v>
      </c>
      <c r="AC48">
        <v>8.9169461988419361</v>
      </c>
      <c r="AD48">
        <v>5.5931400993385436</v>
      </c>
      <c r="AE48">
        <v>15.166195283901365</v>
      </c>
      <c r="AF48">
        <v>2.4805001116356387</v>
      </c>
      <c r="AG48">
        <v>10.658060530033312</v>
      </c>
      <c r="AH48">
        <v>44.125343672999996</v>
      </c>
      <c r="AI48">
        <v>0</v>
      </c>
      <c r="AJ48">
        <v>0</v>
      </c>
      <c r="AK48">
        <v>13.562755964446755</v>
      </c>
      <c r="AL48">
        <v>0</v>
      </c>
      <c r="AM48">
        <v>0</v>
      </c>
      <c r="AN48">
        <v>0</v>
      </c>
      <c r="AO48">
        <v>0</v>
      </c>
      <c r="AP48">
        <v>0.98256642407807981</v>
      </c>
      <c r="AQ48">
        <v>0</v>
      </c>
      <c r="AR48">
        <v>14.225400000000004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714.5045487334537</v>
      </c>
      <c r="DN48">
        <v>23.849312387318552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5.1586318683554895</v>
      </c>
      <c r="L49">
        <v>343.55249782600947</v>
      </c>
      <c r="M49">
        <v>28.214538188938963</v>
      </c>
      <c r="N49">
        <v>36.243234793886202</v>
      </c>
      <c r="O49">
        <v>0</v>
      </c>
      <c r="P49">
        <v>36.998535120137596</v>
      </c>
      <c r="Q49">
        <v>2.4371834281018194</v>
      </c>
      <c r="R49">
        <v>13.005733277800417</v>
      </c>
      <c r="S49">
        <v>4.2830138557158026</v>
      </c>
      <c r="T49">
        <v>0</v>
      </c>
      <c r="U49">
        <v>64.236886701001467</v>
      </c>
      <c r="V49">
        <v>6.360679856115107</v>
      </c>
      <c r="W49">
        <v>13.494555832480202</v>
      </c>
      <c r="X49">
        <v>45.254524675077072</v>
      </c>
      <c r="Y49">
        <v>0</v>
      </c>
      <c r="Z49">
        <v>4.0216500000000011</v>
      </c>
      <c r="AA49">
        <v>0</v>
      </c>
      <c r="AB49">
        <v>12.122759863322539</v>
      </c>
      <c r="AC49">
        <v>8.9169461988419361</v>
      </c>
      <c r="AD49">
        <v>5.5931400993385436</v>
      </c>
      <c r="AE49">
        <v>15.166195283901365</v>
      </c>
      <c r="AF49">
        <v>1.8149998237332026</v>
      </c>
      <c r="AG49">
        <v>10.658060530033312</v>
      </c>
      <c r="AH49">
        <v>41.683860505000006</v>
      </c>
      <c r="AI49">
        <v>0</v>
      </c>
      <c r="AJ49">
        <v>0</v>
      </c>
      <c r="AK49">
        <v>13.562755964446755</v>
      </c>
      <c r="AL49">
        <v>0</v>
      </c>
      <c r="AM49">
        <v>0</v>
      </c>
      <c r="AN49">
        <v>0</v>
      </c>
      <c r="AO49">
        <v>0</v>
      </c>
      <c r="AP49">
        <v>0.98256642407807981</v>
      </c>
      <c r="AQ49">
        <v>0</v>
      </c>
      <c r="AR49">
        <v>14.225400000000004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714.0587185338934</v>
      </c>
      <c r="DN49">
        <v>23.834431640903158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5.1586318683554895</v>
      </c>
      <c r="L50">
        <v>361.13882905507336</v>
      </c>
      <c r="M50">
        <v>28.214538188938963</v>
      </c>
      <c r="N50">
        <v>36.243234793886202</v>
      </c>
      <c r="O50">
        <v>0</v>
      </c>
      <c r="P50">
        <v>36.998535120137596</v>
      </c>
      <c r="Q50">
        <v>2.4371834281018194</v>
      </c>
      <c r="R50">
        <v>9.5996703997445927</v>
      </c>
      <c r="S50">
        <v>4.2830138557158026</v>
      </c>
      <c r="T50">
        <v>0</v>
      </c>
      <c r="U50">
        <v>64.236886701001467</v>
      </c>
      <c r="V50">
        <v>6.360679856115107</v>
      </c>
      <c r="W50">
        <v>13.494555832480202</v>
      </c>
      <c r="X50">
        <v>45.254524675077072</v>
      </c>
      <c r="Y50">
        <v>0</v>
      </c>
      <c r="Z50">
        <v>4.0216500000000011</v>
      </c>
      <c r="AA50">
        <v>0</v>
      </c>
      <c r="AB50">
        <v>12.122759863322539</v>
      </c>
      <c r="AC50">
        <v>8.9169461988419361</v>
      </c>
      <c r="AD50">
        <v>5.5931400993385436</v>
      </c>
      <c r="AE50">
        <v>15.166195283901365</v>
      </c>
      <c r="AF50">
        <v>1.8149998237332026</v>
      </c>
      <c r="AG50">
        <v>10.658060530033312</v>
      </c>
      <c r="AH50">
        <v>41.683860505000006</v>
      </c>
      <c r="AI50">
        <v>0</v>
      </c>
      <c r="AJ50">
        <v>0</v>
      </c>
      <c r="AK50">
        <v>13.562755964446755</v>
      </c>
      <c r="AL50">
        <v>0</v>
      </c>
      <c r="AM50">
        <v>0</v>
      </c>
      <c r="AN50">
        <v>0</v>
      </c>
      <c r="AO50">
        <v>0</v>
      </c>
      <c r="AP50">
        <v>0.98256642407807981</v>
      </c>
      <c r="AQ50">
        <v>0</v>
      </c>
      <c r="AR50">
        <v>14.225400000000004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727.78096420121256</v>
      </c>
      <c r="DN50">
        <v>24.292454324592033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5.1586318683554895</v>
      </c>
      <c r="L51">
        <v>430.60483740987581</v>
      </c>
      <c r="M51">
        <v>28.214538188938963</v>
      </c>
      <c r="N51">
        <v>36.243234793886202</v>
      </c>
      <c r="O51">
        <v>0</v>
      </c>
      <c r="P51">
        <v>36.998535120137596</v>
      </c>
      <c r="Q51">
        <v>2.1332952201090736</v>
      </c>
      <c r="R51">
        <v>9.0146498588372168</v>
      </c>
      <c r="S51">
        <v>4.2830138557158026</v>
      </c>
      <c r="T51">
        <v>0</v>
      </c>
      <c r="U51">
        <v>64.236886701001467</v>
      </c>
      <c r="V51">
        <v>6.360679856115107</v>
      </c>
      <c r="W51">
        <v>13.494555832480202</v>
      </c>
      <c r="X51">
        <v>45.254524675077072</v>
      </c>
      <c r="Y51">
        <v>0</v>
      </c>
      <c r="Z51">
        <v>4.0216500000000011</v>
      </c>
      <c r="AA51">
        <v>0</v>
      </c>
      <c r="AB51">
        <v>12.122759863322539</v>
      </c>
      <c r="AC51">
        <v>8.9169461988419361</v>
      </c>
      <c r="AD51">
        <v>5.5931400993385436</v>
      </c>
      <c r="AE51">
        <v>15.166195283901365</v>
      </c>
      <c r="AF51">
        <v>1.8149998237332026</v>
      </c>
      <c r="AG51">
        <v>10.658060530033312</v>
      </c>
      <c r="AH51">
        <v>41.683860505000006</v>
      </c>
      <c r="AI51">
        <v>0</v>
      </c>
      <c r="AJ51">
        <v>0</v>
      </c>
      <c r="AK51">
        <v>13.562755964446755</v>
      </c>
      <c r="AL51">
        <v>0</v>
      </c>
      <c r="AM51">
        <v>0</v>
      </c>
      <c r="AN51">
        <v>0</v>
      </c>
      <c r="AO51">
        <v>0</v>
      </c>
      <c r="AP51">
        <v>3.5372391266810879</v>
      </c>
      <c r="AQ51">
        <v>0</v>
      </c>
      <c r="AR51">
        <v>14.902800000000003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797.27055018203669</v>
      </c>
      <c r="DN51">
        <v>26.612040652273222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5.1586318683554895</v>
      </c>
      <c r="L52">
        <v>456.98433425347167</v>
      </c>
      <c r="M52">
        <v>28.214538188938963</v>
      </c>
      <c r="N52">
        <v>36.243234793886202</v>
      </c>
      <c r="O52">
        <v>0</v>
      </c>
      <c r="P52">
        <v>36.998535120137596</v>
      </c>
      <c r="Q52">
        <v>2.1332952201090736</v>
      </c>
      <c r="R52">
        <v>9.0146498588372168</v>
      </c>
      <c r="S52">
        <v>4.2830138557158026</v>
      </c>
      <c r="T52">
        <v>0</v>
      </c>
      <c r="U52">
        <v>64.236886701001467</v>
      </c>
      <c r="V52">
        <v>6.360679856115107</v>
      </c>
      <c r="W52">
        <v>13.494555832480202</v>
      </c>
      <c r="X52">
        <v>45.254524675077072</v>
      </c>
      <c r="Y52">
        <v>0</v>
      </c>
      <c r="Z52">
        <v>4.0216500000000011</v>
      </c>
      <c r="AA52">
        <v>0</v>
      </c>
      <c r="AB52">
        <v>12.122759863322539</v>
      </c>
      <c r="AC52">
        <v>8.9169461988419361</v>
      </c>
      <c r="AD52">
        <v>5.5931400993385436</v>
      </c>
      <c r="AE52">
        <v>15.166195283901365</v>
      </c>
      <c r="AF52">
        <v>1.8149998237332026</v>
      </c>
      <c r="AG52">
        <v>10.658060530033312</v>
      </c>
      <c r="AH52">
        <v>41.683860505000006</v>
      </c>
      <c r="AI52">
        <v>0</v>
      </c>
      <c r="AJ52">
        <v>0</v>
      </c>
      <c r="AK52">
        <v>13.562755964446755</v>
      </c>
      <c r="AL52">
        <v>0</v>
      </c>
      <c r="AM52">
        <v>0</v>
      </c>
      <c r="AN52">
        <v>0</v>
      </c>
      <c r="AO52">
        <v>0</v>
      </c>
      <c r="AP52">
        <v>3.5372391266810879</v>
      </c>
      <c r="AQ52">
        <v>0</v>
      </c>
      <c r="AR52">
        <v>14.902800000000003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822.79798927758452</v>
      </c>
      <c r="DN52">
        <v>27.464098400321305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5.1579890830049511</v>
      </c>
      <c r="L53">
        <v>470.17408267526963</v>
      </c>
      <c r="M53">
        <v>28.214538188938963</v>
      </c>
      <c r="N53">
        <v>36.243234793886202</v>
      </c>
      <c r="O53">
        <v>0</v>
      </c>
      <c r="P53">
        <v>36.998535120137596</v>
      </c>
      <c r="Q53">
        <v>3.6259956172104801</v>
      </c>
      <c r="R53">
        <v>9.0146498588372168</v>
      </c>
      <c r="S53">
        <v>4.2830138557158026</v>
      </c>
      <c r="T53">
        <v>0</v>
      </c>
      <c r="U53">
        <v>64.236886701001467</v>
      </c>
      <c r="V53">
        <v>6.360679856115107</v>
      </c>
      <c r="W53">
        <v>13.494555832480202</v>
      </c>
      <c r="X53">
        <v>45.254524675077072</v>
      </c>
      <c r="Y53">
        <v>0</v>
      </c>
      <c r="Z53">
        <v>4.0216500000000011</v>
      </c>
      <c r="AA53">
        <v>0</v>
      </c>
      <c r="AB53">
        <v>12.122759863322539</v>
      </c>
      <c r="AC53">
        <v>8.9169461988419361</v>
      </c>
      <c r="AD53">
        <v>5.5931400993385436</v>
      </c>
      <c r="AE53">
        <v>15.166195283901365</v>
      </c>
      <c r="AF53">
        <v>1.8149998237332026</v>
      </c>
      <c r="AG53">
        <v>10.658060530033312</v>
      </c>
      <c r="AH53">
        <v>41.683860505000006</v>
      </c>
      <c r="AI53">
        <v>0</v>
      </c>
      <c r="AJ53">
        <v>0</v>
      </c>
      <c r="AK53">
        <v>13.562755964446755</v>
      </c>
      <c r="AL53">
        <v>0</v>
      </c>
      <c r="AM53">
        <v>0</v>
      </c>
      <c r="AN53">
        <v>0</v>
      </c>
      <c r="AO53">
        <v>0</v>
      </c>
      <c r="AP53">
        <v>3.5372391266810879</v>
      </c>
      <c r="AQ53">
        <v>0</v>
      </c>
      <c r="AR53">
        <v>14.225400000000004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836.35005311176246</v>
      </c>
      <c r="DN53">
        <v>27.916440599692269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5.1579264299229735</v>
      </c>
      <c r="L54">
        <v>465.7774998680037</v>
      </c>
      <c r="M54">
        <v>28.214538188938963</v>
      </c>
      <c r="N54">
        <v>36.243234793886202</v>
      </c>
      <c r="O54">
        <v>0</v>
      </c>
      <c r="P54">
        <v>36.998535120137596</v>
      </c>
      <c r="Q54">
        <v>3.6259956172104801</v>
      </c>
      <c r="R54">
        <v>9.0146498588372168</v>
      </c>
      <c r="S54">
        <v>4.2830138557158026</v>
      </c>
      <c r="T54">
        <v>0</v>
      </c>
      <c r="U54">
        <v>64.236886701001467</v>
      </c>
      <c r="V54">
        <v>6.360679856115107</v>
      </c>
      <c r="W54">
        <v>13.494555832480202</v>
      </c>
      <c r="X54">
        <v>45.254524675077072</v>
      </c>
      <c r="Y54">
        <v>0</v>
      </c>
      <c r="Z54">
        <v>4.0216500000000011</v>
      </c>
      <c r="AA54">
        <v>0</v>
      </c>
      <c r="AB54">
        <v>12.122759863322539</v>
      </c>
      <c r="AC54">
        <v>8.9169461988419361</v>
      </c>
      <c r="AD54">
        <v>5.5931400993385436</v>
      </c>
      <c r="AE54">
        <v>15.166195283901365</v>
      </c>
      <c r="AF54">
        <v>1.8149998237332026</v>
      </c>
      <c r="AG54">
        <v>10.658060530033312</v>
      </c>
      <c r="AH54">
        <v>41.683860505000006</v>
      </c>
      <c r="AI54">
        <v>0</v>
      </c>
      <c r="AJ54">
        <v>0</v>
      </c>
      <c r="AK54">
        <v>13.562755964446755</v>
      </c>
      <c r="AL54">
        <v>0</v>
      </c>
      <c r="AM54">
        <v>0</v>
      </c>
      <c r="AN54">
        <v>0</v>
      </c>
      <c r="AO54">
        <v>0</v>
      </c>
      <c r="AP54">
        <v>3.5372391266810879</v>
      </c>
      <c r="AQ54">
        <v>0</v>
      </c>
      <c r="AR54">
        <v>14.225400000000004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832.0954192993612</v>
      </c>
      <c r="DN54">
        <v>27.774428951745509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5.5386650531921839</v>
      </c>
      <c r="L55">
        <v>413.01850618081193</v>
      </c>
      <c r="M55">
        <v>28.214538188938963</v>
      </c>
      <c r="N55">
        <v>36.243234793886202</v>
      </c>
      <c r="O55">
        <v>0</v>
      </c>
      <c r="P55">
        <v>36.998535120137596</v>
      </c>
      <c r="Q55">
        <v>3.6765000140496258</v>
      </c>
      <c r="R55">
        <v>9.0146498588372168</v>
      </c>
      <c r="S55">
        <v>4.4614557238054875</v>
      </c>
      <c r="T55">
        <v>0</v>
      </c>
      <c r="U55">
        <v>64.236886701001467</v>
      </c>
      <c r="V55">
        <v>6.360679856115107</v>
      </c>
      <c r="W55">
        <v>13.494555832480202</v>
      </c>
      <c r="X55">
        <v>45.254524675077072</v>
      </c>
      <c r="Y55">
        <v>0</v>
      </c>
      <c r="Z55">
        <v>4.0216500000000011</v>
      </c>
      <c r="AA55">
        <v>0</v>
      </c>
      <c r="AB55">
        <v>12.122759863322539</v>
      </c>
      <c r="AC55">
        <v>8.9169461988419361</v>
      </c>
      <c r="AD55">
        <v>5.5931400993385436</v>
      </c>
      <c r="AE55">
        <v>15.166195283901365</v>
      </c>
      <c r="AF55">
        <v>1.8149998237332026</v>
      </c>
      <c r="AG55">
        <v>10.658060530033312</v>
      </c>
      <c r="AH55">
        <v>41.683860505000006</v>
      </c>
      <c r="AI55">
        <v>0</v>
      </c>
      <c r="AJ55">
        <v>0</v>
      </c>
      <c r="AK55">
        <v>13.562755964446755</v>
      </c>
      <c r="AL55">
        <v>0</v>
      </c>
      <c r="AM55">
        <v>0</v>
      </c>
      <c r="AN55">
        <v>0</v>
      </c>
      <c r="AO55">
        <v>0</v>
      </c>
      <c r="AP55">
        <v>3.5372391266810879</v>
      </c>
      <c r="AQ55">
        <v>0</v>
      </c>
      <c r="AR55">
        <v>14.225400000000004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781.63057146829692</v>
      </c>
      <c r="DN55">
        <v>26.089967983816091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5.5386650531921839</v>
      </c>
      <c r="L56">
        <v>413.01850618081193</v>
      </c>
      <c r="M56">
        <v>28.214538188938963</v>
      </c>
      <c r="N56">
        <v>36.243234793886202</v>
      </c>
      <c r="O56">
        <v>0</v>
      </c>
      <c r="P56">
        <v>36.998535120137596</v>
      </c>
      <c r="Q56">
        <v>3.6765000140496258</v>
      </c>
      <c r="R56">
        <v>9.0146498588372168</v>
      </c>
      <c r="S56">
        <v>4.4614557238054875</v>
      </c>
      <c r="T56">
        <v>0</v>
      </c>
      <c r="U56">
        <v>64.236886701001467</v>
      </c>
      <c r="V56">
        <v>6.360679856115107</v>
      </c>
      <c r="W56">
        <v>13.494555832480202</v>
      </c>
      <c r="X56">
        <v>45.254524675077072</v>
      </c>
      <c r="Y56">
        <v>0</v>
      </c>
      <c r="Z56">
        <v>4.0216500000000011</v>
      </c>
      <c r="AA56">
        <v>0</v>
      </c>
      <c r="AB56">
        <v>12.122759863322539</v>
      </c>
      <c r="AC56">
        <v>8.9169461988419361</v>
      </c>
      <c r="AD56">
        <v>5.5931400993385436</v>
      </c>
      <c r="AE56">
        <v>15.166195283901365</v>
      </c>
      <c r="AF56">
        <v>1.8149998237332026</v>
      </c>
      <c r="AG56">
        <v>10.658060530033312</v>
      </c>
      <c r="AH56">
        <v>41.683860505000006</v>
      </c>
      <c r="AI56">
        <v>0</v>
      </c>
      <c r="AJ56">
        <v>0</v>
      </c>
      <c r="AK56">
        <v>13.562755964446755</v>
      </c>
      <c r="AL56">
        <v>0</v>
      </c>
      <c r="AM56">
        <v>0</v>
      </c>
      <c r="AN56">
        <v>0</v>
      </c>
      <c r="AO56">
        <v>0</v>
      </c>
      <c r="AP56">
        <v>0.98256642407807981</v>
      </c>
      <c r="AQ56">
        <v>0</v>
      </c>
      <c r="AR56">
        <v>14.225400000000004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779.15856463631678</v>
      </c>
      <c r="DN56">
        <v>26.007302113193202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5.812080204743002</v>
      </c>
      <c r="L57">
        <v>470.17408267526963</v>
      </c>
      <c r="M57">
        <v>28.214538188938963</v>
      </c>
      <c r="N57">
        <v>36.243234793886202</v>
      </c>
      <c r="O57">
        <v>0</v>
      </c>
      <c r="P57">
        <v>36.998535120137596</v>
      </c>
      <c r="Q57">
        <v>3.6765000140496258</v>
      </c>
      <c r="R57">
        <v>9.0146498588372168</v>
      </c>
      <c r="S57">
        <v>4.4614557238054875</v>
      </c>
      <c r="T57">
        <v>0</v>
      </c>
      <c r="U57">
        <v>64.236886701001467</v>
      </c>
      <c r="V57">
        <v>6.360679856115107</v>
      </c>
      <c r="W57">
        <v>13.494555832480202</v>
      </c>
      <c r="X57">
        <v>45.254524675077072</v>
      </c>
      <c r="Y57">
        <v>0</v>
      </c>
      <c r="Z57">
        <v>4.0216500000000011</v>
      </c>
      <c r="AA57">
        <v>0</v>
      </c>
      <c r="AB57">
        <v>12.122759863322539</v>
      </c>
      <c r="AC57">
        <v>8.9169461988419361</v>
      </c>
      <c r="AD57">
        <v>5.5931400993385436</v>
      </c>
      <c r="AE57">
        <v>15.166195283901365</v>
      </c>
      <c r="AF57">
        <v>1.8149998237332026</v>
      </c>
      <c r="AG57">
        <v>10.658060530033312</v>
      </c>
      <c r="AH57">
        <v>41.683860505000006</v>
      </c>
      <c r="AI57">
        <v>0</v>
      </c>
      <c r="AJ57">
        <v>0</v>
      </c>
      <c r="AK57">
        <v>13.562755964446755</v>
      </c>
      <c r="AL57">
        <v>0</v>
      </c>
      <c r="AM57">
        <v>0</v>
      </c>
      <c r="AN57">
        <v>0</v>
      </c>
      <c r="AO57">
        <v>0</v>
      </c>
      <c r="AP57">
        <v>3.5372391266810879</v>
      </c>
      <c r="AQ57">
        <v>0</v>
      </c>
      <c r="AR57">
        <v>14.225400000000004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837.20460668413943</v>
      </c>
      <c r="DN57">
        <v>27.944924413982161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5.812080204743002</v>
      </c>
      <c r="L58">
        <v>536.12282478425925</v>
      </c>
      <c r="M58">
        <v>28.214538188938963</v>
      </c>
      <c r="N58">
        <v>36.243234793886202</v>
      </c>
      <c r="O58">
        <v>0</v>
      </c>
      <c r="P58">
        <v>36.998535120137596</v>
      </c>
      <c r="Q58">
        <v>3.6765000140496258</v>
      </c>
      <c r="R58">
        <v>9.0146498588372168</v>
      </c>
      <c r="S58">
        <v>4.4614557238054875</v>
      </c>
      <c r="T58">
        <v>0</v>
      </c>
      <c r="U58">
        <v>64.236886701001467</v>
      </c>
      <c r="V58">
        <v>6.360679856115107</v>
      </c>
      <c r="W58">
        <v>13.494555832480202</v>
      </c>
      <c r="X58">
        <v>45.254524675077072</v>
      </c>
      <c r="Y58">
        <v>0</v>
      </c>
      <c r="Z58">
        <v>4.0216500000000011</v>
      </c>
      <c r="AA58">
        <v>0</v>
      </c>
      <c r="AB58">
        <v>12.122759863322539</v>
      </c>
      <c r="AC58">
        <v>8.9169461988419361</v>
      </c>
      <c r="AD58">
        <v>5.5931400993385436</v>
      </c>
      <c r="AE58">
        <v>15.166195283901365</v>
      </c>
      <c r="AF58">
        <v>1.8149998237332026</v>
      </c>
      <c r="AG58">
        <v>10.658060530033312</v>
      </c>
      <c r="AH58">
        <v>41.683860505000006</v>
      </c>
      <c r="AI58">
        <v>0</v>
      </c>
      <c r="AJ58">
        <v>0</v>
      </c>
      <c r="AK58">
        <v>13.562755964446755</v>
      </c>
      <c r="AL58">
        <v>0</v>
      </c>
      <c r="AM58">
        <v>0</v>
      </c>
      <c r="AN58">
        <v>0</v>
      </c>
      <c r="AO58">
        <v>0</v>
      </c>
      <c r="AP58">
        <v>3.5372391266810879</v>
      </c>
      <c r="AQ58">
        <v>0</v>
      </c>
      <c r="AR58">
        <v>14.225400000000004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901.02320442300879</v>
      </c>
      <c r="DN58">
        <v>30.075068784102424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5.8723532078266212</v>
      </c>
      <c r="L59">
        <v>569.97088477421403</v>
      </c>
      <c r="M59">
        <v>28.214538188938963</v>
      </c>
      <c r="N59">
        <v>36.243234793886202</v>
      </c>
      <c r="O59">
        <v>0</v>
      </c>
      <c r="P59">
        <v>36.998535120137596</v>
      </c>
      <c r="Q59">
        <v>4.9398243762052765</v>
      </c>
      <c r="R59">
        <v>9.0146498588372168</v>
      </c>
      <c r="S59">
        <v>5.7028816154831183</v>
      </c>
      <c r="T59">
        <v>0</v>
      </c>
      <c r="U59">
        <v>64.236886701001467</v>
      </c>
      <c r="V59">
        <v>6.360679856115107</v>
      </c>
      <c r="W59">
        <v>13.494555832480202</v>
      </c>
      <c r="X59">
        <v>45.254524675077072</v>
      </c>
      <c r="Y59">
        <v>0</v>
      </c>
      <c r="Z59">
        <v>4.0216500000000011</v>
      </c>
      <c r="AA59">
        <v>0</v>
      </c>
      <c r="AB59">
        <v>12.122759863322539</v>
      </c>
      <c r="AC59">
        <v>8.9169461988419361</v>
      </c>
      <c r="AD59">
        <v>5.5931400993385436</v>
      </c>
      <c r="AE59">
        <v>15.166195283901365</v>
      </c>
      <c r="AF59">
        <v>1.8149998237332026</v>
      </c>
      <c r="AG59">
        <v>10.658060530033312</v>
      </c>
      <c r="AH59">
        <v>41.683860505000006</v>
      </c>
      <c r="AI59">
        <v>0</v>
      </c>
      <c r="AJ59">
        <v>0</v>
      </c>
      <c r="AK59">
        <v>13.562755964446755</v>
      </c>
      <c r="AL59">
        <v>0</v>
      </c>
      <c r="AM59">
        <v>0</v>
      </c>
      <c r="AN59">
        <v>0</v>
      </c>
      <c r="AO59">
        <v>0</v>
      </c>
      <c r="AP59">
        <v>2.1616461329717755</v>
      </c>
      <c r="AQ59">
        <v>0</v>
      </c>
      <c r="AR59">
        <v>14.225400000000004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934.92933044477741</v>
      </c>
      <c r="DN59">
        <v>31.206433015496149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5.8723532078266212</v>
      </c>
      <c r="L60">
        <v>569.97088477421403</v>
      </c>
      <c r="M60">
        <v>28.214538188938963</v>
      </c>
      <c r="N60">
        <v>36.243234793886202</v>
      </c>
      <c r="O60">
        <v>0</v>
      </c>
      <c r="P60">
        <v>36.998535120137596</v>
      </c>
      <c r="Q60">
        <v>4.9398243762052765</v>
      </c>
      <c r="R60">
        <v>11.844820679997792</v>
      </c>
      <c r="S60">
        <v>5.7028816154831183</v>
      </c>
      <c r="T60">
        <v>0</v>
      </c>
      <c r="U60">
        <v>64.236886701001467</v>
      </c>
      <c r="V60">
        <v>6.360679856115107</v>
      </c>
      <c r="W60">
        <v>13.494555832480202</v>
      </c>
      <c r="X60">
        <v>45.254524675077072</v>
      </c>
      <c r="Y60">
        <v>0</v>
      </c>
      <c r="Z60">
        <v>4.0216500000000011</v>
      </c>
      <c r="AA60">
        <v>0</v>
      </c>
      <c r="AB60">
        <v>12.122759863322539</v>
      </c>
      <c r="AC60">
        <v>8.9169461988419361</v>
      </c>
      <c r="AD60">
        <v>5.5931400993385436</v>
      </c>
      <c r="AE60">
        <v>15.166195283901365</v>
      </c>
      <c r="AF60">
        <v>1.8149998237332026</v>
      </c>
      <c r="AG60">
        <v>10.658060530033312</v>
      </c>
      <c r="AH60">
        <v>41.683860505000006</v>
      </c>
      <c r="AI60">
        <v>0</v>
      </c>
      <c r="AJ60">
        <v>0</v>
      </c>
      <c r="AK60">
        <v>13.562755964446755</v>
      </c>
      <c r="AL60">
        <v>0</v>
      </c>
      <c r="AM60">
        <v>0</v>
      </c>
      <c r="AN60">
        <v>0</v>
      </c>
      <c r="AO60">
        <v>0</v>
      </c>
      <c r="AP60">
        <v>2.1616461329717755</v>
      </c>
      <c r="AQ60">
        <v>0</v>
      </c>
      <c r="AR60">
        <v>14.225400000000004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937.66808682164549</v>
      </c>
      <c r="DN60">
        <v>31.297847459788745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6.050073056334651</v>
      </c>
      <c r="L61">
        <v>578.49348468278697</v>
      </c>
      <c r="M61">
        <v>28.214538188938963</v>
      </c>
      <c r="N61">
        <v>36.243234793886202</v>
      </c>
      <c r="O61">
        <v>0</v>
      </c>
      <c r="P61">
        <v>36.998535120137596</v>
      </c>
      <c r="Q61">
        <v>6.3072000607776424</v>
      </c>
      <c r="R61">
        <v>13.005733277800417</v>
      </c>
      <c r="S61">
        <v>8.0929612486866507</v>
      </c>
      <c r="T61">
        <v>0</v>
      </c>
      <c r="U61">
        <v>64.236886701001467</v>
      </c>
      <c r="V61">
        <v>6.360679856115107</v>
      </c>
      <c r="W61">
        <v>13.494555832480202</v>
      </c>
      <c r="X61">
        <v>45.254524675077072</v>
      </c>
      <c r="Y61">
        <v>0</v>
      </c>
      <c r="Z61">
        <v>2.0108250000000001</v>
      </c>
      <c r="AA61">
        <v>0</v>
      </c>
      <c r="AB61">
        <v>12.122759863322539</v>
      </c>
      <c r="AC61">
        <v>8.9169461988419361</v>
      </c>
      <c r="AD61">
        <v>5.5931400993385436</v>
      </c>
      <c r="AE61">
        <v>15.166195283901365</v>
      </c>
      <c r="AF61">
        <v>1.8149998237332026</v>
      </c>
      <c r="AG61">
        <v>10.658060530033312</v>
      </c>
      <c r="AH61">
        <v>41.683860505000006</v>
      </c>
      <c r="AI61">
        <v>0</v>
      </c>
      <c r="AJ61">
        <v>0</v>
      </c>
      <c r="AK61">
        <v>13.562755964446755</v>
      </c>
      <c r="AL61">
        <v>0</v>
      </c>
      <c r="AM61">
        <v>0</v>
      </c>
      <c r="AN61">
        <v>0</v>
      </c>
      <c r="AO61">
        <v>0</v>
      </c>
      <c r="AP61">
        <v>2.3581594177873915</v>
      </c>
      <c r="AQ61">
        <v>0</v>
      </c>
      <c r="AR61">
        <v>14.225400000000004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949.09167989586967</v>
      </c>
      <c r="DN61">
        <v>31.678630343039583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7.2672284511146357</v>
      </c>
      <c r="L62">
        <v>578.49348468278697</v>
      </c>
      <c r="M62">
        <v>28.214538188938963</v>
      </c>
      <c r="N62">
        <v>36.243234793886202</v>
      </c>
      <c r="O62">
        <v>0</v>
      </c>
      <c r="P62">
        <v>36.998535120137596</v>
      </c>
      <c r="Q62">
        <v>6.3072000607776424</v>
      </c>
      <c r="R62">
        <v>13.005733277800417</v>
      </c>
      <c r="S62">
        <v>8.0929612486866507</v>
      </c>
      <c r="T62">
        <v>0</v>
      </c>
      <c r="U62">
        <v>64.236886701001467</v>
      </c>
      <c r="V62">
        <v>6.360679856115107</v>
      </c>
      <c r="W62">
        <v>13.494555832480202</v>
      </c>
      <c r="X62">
        <v>45.254524675077072</v>
      </c>
      <c r="Y62">
        <v>0</v>
      </c>
      <c r="Z62">
        <v>2.0108250000000001</v>
      </c>
      <c r="AA62">
        <v>0</v>
      </c>
      <c r="AB62">
        <v>12.122759863322539</v>
      </c>
      <c r="AC62">
        <v>8.9169461988419361</v>
      </c>
      <c r="AD62">
        <v>5.5931400993385436</v>
      </c>
      <c r="AE62">
        <v>15.166195283901365</v>
      </c>
      <c r="AF62">
        <v>1.8149998237332026</v>
      </c>
      <c r="AG62">
        <v>10.658060530033312</v>
      </c>
      <c r="AH62">
        <v>41.683860505000006</v>
      </c>
      <c r="AI62">
        <v>0</v>
      </c>
      <c r="AJ62">
        <v>0</v>
      </c>
      <c r="AK62">
        <v>13.562755964446755</v>
      </c>
      <c r="AL62">
        <v>0</v>
      </c>
      <c r="AM62">
        <v>0</v>
      </c>
      <c r="AN62">
        <v>0</v>
      </c>
      <c r="AO62">
        <v>0</v>
      </c>
      <c r="AP62">
        <v>2.3581594177873915</v>
      </c>
      <c r="AQ62">
        <v>0</v>
      </c>
      <c r="AR62">
        <v>14.225400000000004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950.2695211720818</v>
      </c>
      <c r="DN62">
        <v>31.717944461607441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7.5401856322866045</v>
      </c>
      <c r="L63">
        <v>578.49348468278697</v>
      </c>
      <c r="M63">
        <v>28.214538188938963</v>
      </c>
      <c r="N63">
        <v>36.243234793886202</v>
      </c>
      <c r="O63">
        <v>0</v>
      </c>
      <c r="P63">
        <v>36.998535120137596</v>
      </c>
      <c r="Q63">
        <v>6.3072000607776424</v>
      </c>
      <c r="R63">
        <v>13.005733277800417</v>
      </c>
      <c r="S63">
        <v>8.0929612486866507</v>
      </c>
      <c r="T63">
        <v>0</v>
      </c>
      <c r="U63">
        <v>64.236886701001467</v>
      </c>
      <c r="V63">
        <v>6.360679856115107</v>
      </c>
      <c r="W63">
        <v>13.494555832480202</v>
      </c>
      <c r="X63">
        <v>45.254524675077072</v>
      </c>
      <c r="Y63">
        <v>0</v>
      </c>
      <c r="Z63">
        <v>2.0108250000000001</v>
      </c>
      <c r="AA63">
        <v>0</v>
      </c>
      <c r="AB63">
        <v>12.122759863322539</v>
      </c>
      <c r="AC63">
        <v>8.9169461988419361</v>
      </c>
      <c r="AD63">
        <v>5.5931400993385436</v>
      </c>
      <c r="AE63">
        <v>15.166195283901365</v>
      </c>
      <c r="AF63">
        <v>1.8149998237332026</v>
      </c>
      <c r="AG63">
        <v>10.658060530033312</v>
      </c>
      <c r="AH63">
        <v>41.683860505000006</v>
      </c>
      <c r="AI63">
        <v>0.97650021875070214</v>
      </c>
      <c r="AJ63">
        <v>0</v>
      </c>
      <c r="AK63">
        <v>13.562755964446755</v>
      </c>
      <c r="AL63">
        <v>0</v>
      </c>
      <c r="AM63">
        <v>0</v>
      </c>
      <c r="AN63">
        <v>0</v>
      </c>
      <c r="AO63">
        <v>0</v>
      </c>
      <c r="AP63">
        <v>2.3581594177873915</v>
      </c>
      <c r="AQ63">
        <v>0</v>
      </c>
      <c r="AR63">
        <v>14.225400000000004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951.47862111976178</v>
      </c>
      <c r="DN63">
        <v>31.75830191385008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8.2373942687411876</v>
      </c>
      <c r="L64">
        <v>578.49348468278697</v>
      </c>
      <c r="M64">
        <v>28.214538188938963</v>
      </c>
      <c r="N64">
        <v>36.243234793886202</v>
      </c>
      <c r="O64">
        <v>0</v>
      </c>
      <c r="P64">
        <v>36.998535120137596</v>
      </c>
      <c r="Q64">
        <v>6.3072000607776424</v>
      </c>
      <c r="R64">
        <v>13.005733277800417</v>
      </c>
      <c r="S64">
        <v>8.0929612486866507</v>
      </c>
      <c r="T64">
        <v>0</v>
      </c>
      <c r="U64">
        <v>64.236886701001467</v>
      </c>
      <c r="V64">
        <v>6.360679856115107</v>
      </c>
      <c r="W64">
        <v>13.494555832480202</v>
      </c>
      <c r="X64">
        <v>45.254524675077072</v>
      </c>
      <c r="Y64">
        <v>0</v>
      </c>
      <c r="Z64">
        <v>2.0108250000000001</v>
      </c>
      <c r="AA64">
        <v>0</v>
      </c>
      <c r="AB64">
        <v>12.122759863322539</v>
      </c>
      <c r="AC64">
        <v>8.9169461988419361</v>
      </c>
      <c r="AD64">
        <v>5.5931400993385436</v>
      </c>
      <c r="AE64">
        <v>15.166195283901365</v>
      </c>
      <c r="AF64">
        <v>1.8149998237332026</v>
      </c>
      <c r="AG64">
        <v>10.658060530033312</v>
      </c>
      <c r="AH64">
        <v>41.683860505000006</v>
      </c>
      <c r="AI64">
        <v>4.6872001750005605</v>
      </c>
      <c r="AJ64">
        <v>0</v>
      </c>
      <c r="AK64">
        <v>13.562755964446755</v>
      </c>
      <c r="AL64">
        <v>0</v>
      </c>
      <c r="AM64">
        <v>0</v>
      </c>
      <c r="AN64">
        <v>0</v>
      </c>
      <c r="AO64">
        <v>0</v>
      </c>
      <c r="AP64">
        <v>2.3581594177873915</v>
      </c>
      <c r="AQ64">
        <v>0</v>
      </c>
      <c r="AR64">
        <v>14.225400000000004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955.74415432200135</v>
      </c>
      <c r="DN64">
        <v>31.900677304315078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8.7932568413743013</v>
      </c>
      <c r="L65">
        <v>578.49348468278697</v>
      </c>
      <c r="M65">
        <v>28.214538188938963</v>
      </c>
      <c r="N65">
        <v>36.243234793886202</v>
      </c>
      <c r="O65">
        <v>0</v>
      </c>
      <c r="P65">
        <v>36.998535120137596</v>
      </c>
      <c r="Q65">
        <v>6.3072000607776424</v>
      </c>
      <c r="R65">
        <v>13.005733277800417</v>
      </c>
      <c r="S65">
        <v>8.0929612486866507</v>
      </c>
      <c r="T65">
        <v>0</v>
      </c>
      <c r="U65">
        <v>64.236886701001467</v>
      </c>
      <c r="V65">
        <v>6.360679856115107</v>
      </c>
      <c r="W65">
        <v>13.494555832480202</v>
      </c>
      <c r="X65">
        <v>45.254524675077072</v>
      </c>
      <c r="Y65">
        <v>0</v>
      </c>
      <c r="Z65">
        <v>2.0108250000000001</v>
      </c>
      <c r="AA65">
        <v>0</v>
      </c>
      <c r="AB65">
        <v>12.122759863322539</v>
      </c>
      <c r="AC65">
        <v>8.9169461988419361</v>
      </c>
      <c r="AD65">
        <v>5.6061096226725606</v>
      </c>
      <c r="AE65">
        <v>15.166195283901365</v>
      </c>
      <c r="AF65">
        <v>1.8149998237332026</v>
      </c>
      <c r="AG65">
        <v>10.658060530033312</v>
      </c>
      <c r="AH65">
        <v>41.683860505000006</v>
      </c>
      <c r="AI65">
        <v>4.6872001750005605</v>
      </c>
      <c r="AJ65">
        <v>0</v>
      </c>
      <c r="AK65">
        <v>13.562755964446755</v>
      </c>
      <c r="AL65">
        <v>0</v>
      </c>
      <c r="AM65">
        <v>0</v>
      </c>
      <c r="AN65">
        <v>0</v>
      </c>
      <c r="AO65">
        <v>0</v>
      </c>
      <c r="AP65">
        <v>2.3581594177873915</v>
      </c>
      <c r="AQ65">
        <v>0</v>
      </c>
      <c r="AR65">
        <v>14.225400000000004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956.2946133687982</v>
      </c>
      <c r="DN65">
        <v>31.919050353485179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8.7932568413743013</v>
      </c>
      <c r="L66">
        <v>578.49348468278697</v>
      </c>
      <c r="M66">
        <v>28.214538188938963</v>
      </c>
      <c r="N66">
        <v>36.243234793886202</v>
      </c>
      <c r="O66">
        <v>0</v>
      </c>
      <c r="P66">
        <v>36.998535120137596</v>
      </c>
      <c r="Q66">
        <v>6.3072000607776424</v>
      </c>
      <c r="R66">
        <v>13.005733277800417</v>
      </c>
      <c r="S66">
        <v>8.0929612486866507</v>
      </c>
      <c r="T66">
        <v>0</v>
      </c>
      <c r="U66">
        <v>64.236886701001467</v>
      </c>
      <c r="V66">
        <v>6.360679856115107</v>
      </c>
      <c r="W66">
        <v>13.494555832480202</v>
      </c>
      <c r="X66">
        <v>45.254524675077072</v>
      </c>
      <c r="Y66">
        <v>0</v>
      </c>
      <c r="Z66">
        <v>2.0108250000000001</v>
      </c>
      <c r="AA66">
        <v>0</v>
      </c>
      <c r="AB66">
        <v>12.122759863322539</v>
      </c>
      <c r="AC66">
        <v>8.9169461988419361</v>
      </c>
      <c r="AD66">
        <v>5.6061096226725606</v>
      </c>
      <c r="AE66">
        <v>15.166195283901365</v>
      </c>
      <c r="AF66">
        <v>1.8149998237332026</v>
      </c>
      <c r="AG66">
        <v>10.658060530033312</v>
      </c>
      <c r="AH66">
        <v>41.683860505000006</v>
      </c>
      <c r="AI66">
        <v>4.6872001750005605</v>
      </c>
      <c r="AJ66">
        <v>0</v>
      </c>
      <c r="AK66">
        <v>13.562755964446755</v>
      </c>
      <c r="AL66">
        <v>0</v>
      </c>
      <c r="AM66">
        <v>0</v>
      </c>
      <c r="AN66">
        <v>0</v>
      </c>
      <c r="AO66">
        <v>0</v>
      </c>
      <c r="AP66">
        <v>2.3581594177873915</v>
      </c>
      <c r="AQ66">
        <v>0</v>
      </c>
      <c r="AR66">
        <v>14.225400000000004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956.2946133687982</v>
      </c>
      <c r="DN66">
        <v>31.919050353485179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9.4088854233755175</v>
      </c>
      <c r="L67">
        <v>578.49348468278697</v>
      </c>
      <c r="M67">
        <v>28.214538188938963</v>
      </c>
      <c r="N67">
        <v>36.243234793886202</v>
      </c>
      <c r="O67">
        <v>0</v>
      </c>
      <c r="P67">
        <v>36.998535120137596</v>
      </c>
      <c r="Q67">
        <v>6.3072000607776424</v>
      </c>
      <c r="R67">
        <v>13.005733277800417</v>
      </c>
      <c r="S67">
        <v>8.0929612486866507</v>
      </c>
      <c r="T67">
        <v>0</v>
      </c>
      <c r="U67">
        <v>64.236886701001467</v>
      </c>
      <c r="V67">
        <v>6.360679856115107</v>
      </c>
      <c r="W67">
        <v>13.033846624539605</v>
      </c>
      <c r="X67">
        <v>45.254524675077072</v>
      </c>
      <c r="Y67">
        <v>0</v>
      </c>
      <c r="Z67">
        <v>2.0108250000000001</v>
      </c>
      <c r="AA67">
        <v>3.9501259288778447</v>
      </c>
      <c r="AB67">
        <v>12.122759863322539</v>
      </c>
      <c r="AC67">
        <v>8.9169461988419361</v>
      </c>
      <c r="AD67">
        <v>5.6061096226725606</v>
      </c>
      <c r="AE67">
        <v>15.166195283901365</v>
      </c>
      <c r="AF67">
        <v>1.8149998237332026</v>
      </c>
      <c r="AG67">
        <v>10.658060530033312</v>
      </c>
      <c r="AH67">
        <v>41.683860505000006</v>
      </c>
      <c r="AI67">
        <v>4.6872001750005605</v>
      </c>
      <c r="AJ67">
        <v>0</v>
      </c>
      <c r="AK67">
        <v>13.562755964446755</v>
      </c>
      <c r="AL67">
        <v>0</v>
      </c>
      <c r="AM67">
        <v>0</v>
      </c>
      <c r="AN67">
        <v>0</v>
      </c>
      <c r="AO67">
        <v>0</v>
      </c>
      <c r="AP67">
        <v>2.3581594177873915</v>
      </c>
      <c r="AQ67">
        <v>0</v>
      </c>
      <c r="AR67">
        <v>14.225400000000004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960.26697077741028</v>
      </c>
      <c r="DN67">
        <v>32.051738247811613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9.4088854233755175</v>
      </c>
      <c r="L68">
        <v>578.49348468278697</v>
      </c>
      <c r="M68">
        <v>28.214538188938963</v>
      </c>
      <c r="N68">
        <v>36.243234793886202</v>
      </c>
      <c r="O68">
        <v>0</v>
      </c>
      <c r="P68">
        <v>36.998535120137596</v>
      </c>
      <c r="Q68">
        <v>6.3072000607776424</v>
      </c>
      <c r="R68">
        <v>13.005733277800417</v>
      </c>
      <c r="S68">
        <v>8.0929612486866507</v>
      </c>
      <c r="T68">
        <v>0</v>
      </c>
      <c r="U68">
        <v>64.236886701001467</v>
      </c>
      <c r="V68">
        <v>6.360679856115107</v>
      </c>
      <c r="W68">
        <v>13.033846624539605</v>
      </c>
      <c r="X68">
        <v>45.254524675077072</v>
      </c>
      <c r="Y68">
        <v>0</v>
      </c>
      <c r="Z68">
        <v>2.0108250000000001</v>
      </c>
      <c r="AA68">
        <v>4.309757025715558</v>
      </c>
      <c r="AB68">
        <v>12.122759863322539</v>
      </c>
      <c r="AC68">
        <v>8.9169461988419361</v>
      </c>
      <c r="AD68">
        <v>5.6061096226725606</v>
      </c>
      <c r="AE68">
        <v>15.166195283901365</v>
      </c>
      <c r="AF68">
        <v>1.8149998237332026</v>
      </c>
      <c r="AG68">
        <v>10.658060530033312</v>
      </c>
      <c r="AH68">
        <v>41.683860505000006</v>
      </c>
      <c r="AI68">
        <v>4.6872001750005605</v>
      </c>
      <c r="AJ68">
        <v>0</v>
      </c>
      <c r="AK68">
        <v>13.562755964446755</v>
      </c>
      <c r="AL68">
        <v>0</v>
      </c>
      <c r="AM68">
        <v>1.6196400081847022</v>
      </c>
      <c r="AN68">
        <v>0</v>
      </c>
      <c r="AO68">
        <v>0</v>
      </c>
      <c r="AP68">
        <v>2.3581594177873915</v>
      </c>
      <c r="AQ68">
        <v>0</v>
      </c>
      <c r="AR68">
        <v>14.225400000000004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962.18230343265805</v>
      </c>
      <c r="DN68">
        <v>32.115676697586267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9.4088854233755175</v>
      </c>
      <c r="L69">
        <v>578.49348468278697</v>
      </c>
      <c r="M69">
        <v>28.214538188938963</v>
      </c>
      <c r="N69">
        <v>36.243234793886202</v>
      </c>
      <c r="O69">
        <v>0</v>
      </c>
      <c r="P69">
        <v>36.998535120137596</v>
      </c>
      <c r="Q69">
        <v>6.3072000607776424</v>
      </c>
      <c r="R69">
        <v>13.005733277800417</v>
      </c>
      <c r="S69">
        <v>8.0929612486866507</v>
      </c>
      <c r="T69">
        <v>0</v>
      </c>
      <c r="U69">
        <v>64.236886701001467</v>
      </c>
      <c r="V69">
        <v>6.360679856115107</v>
      </c>
      <c r="W69">
        <v>13.033846624539605</v>
      </c>
      <c r="X69">
        <v>45.254524675077072</v>
      </c>
      <c r="Y69">
        <v>0</v>
      </c>
      <c r="Z69">
        <v>2.0108250000000001</v>
      </c>
      <c r="AA69">
        <v>7.7548484493307379</v>
      </c>
      <c r="AB69">
        <v>12.122759863322539</v>
      </c>
      <c r="AC69">
        <v>8.9169461988419361</v>
      </c>
      <c r="AD69">
        <v>5.6061096226725606</v>
      </c>
      <c r="AE69">
        <v>15.166195283901365</v>
      </c>
      <c r="AF69">
        <v>2.4805001116356387</v>
      </c>
      <c r="AG69">
        <v>10.658060530033312</v>
      </c>
      <c r="AH69">
        <v>41.683860505000006</v>
      </c>
      <c r="AI69">
        <v>4.6872001750005605</v>
      </c>
      <c r="AJ69">
        <v>0</v>
      </c>
      <c r="AK69">
        <v>13.562755964446755</v>
      </c>
      <c r="AL69">
        <v>0</v>
      </c>
      <c r="AM69">
        <v>3.2392800163694044</v>
      </c>
      <c r="AN69">
        <v>0</v>
      </c>
      <c r="AO69">
        <v>0</v>
      </c>
      <c r="AP69">
        <v>2.3581594177873915</v>
      </c>
      <c r="AQ69">
        <v>0</v>
      </c>
      <c r="AR69">
        <v>14.225400000000004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967.72737043837606</v>
      </c>
      <c r="DN69">
        <v>32.300841411570701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9.4088854233755175</v>
      </c>
      <c r="L70">
        <v>578.49348468278697</v>
      </c>
      <c r="M70">
        <v>28.214538188938963</v>
      </c>
      <c r="N70">
        <v>36.243234793886202</v>
      </c>
      <c r="O70">
        <v>0</v>
      </c>
      <c r="P70">
        <v>36.998535120137596</v>
      </c>
      <c r="Q70">
        <v>6.3072000607776424</v>
      </c>
      <c r="R70">
        <v>13.005733277800417</v>
      </c>
      <c r="S70">
        <v>8.0929612486866507</v>
      </c>
      <c r="T70">
        <v>0</v>
      </c>
      <c r="U70">
        <v>64.236886701001467</v>
      </c>
      <c r="V70">
        <v>6.360679856115107</v>
      </c>
      <c r="W70">
        <v>13.033846624539605</v>
      </c>
      <c r="X70">
        <v>45.254524675077072</v>
      </c>
      <c r="Y70">
        <v>0</v>
      </c>
      <c r="Z70">
        <v>4.0216500000000011</v>
      </c>
      <c r="AA70">
        <v>11.268764152933729</v>
      </c>
      <c r="AB70">
        <v>12.122759863322539</v>
      </c>
      <c r="AC70">
        <v>8.9169461988419361</v>
      </c>
      <c r="AD70">
        <v>5.6061096226725606</v>
      </c>
      <c r="AE70">
        <v>15.166195283901365</v>
      </c>
      <c r="AF70">
        <v>2.4805001116356387</v>
      </c>
      <c r="AG70">
        <v>10.658060530033312</v>
      </c>
      <c r="AH70">
        <v>41.683860505000006</v>
      </c>
      <c r="AI70">
        <v>4.6872001750005605</v>
      </c>
      <c r="AJ70">
        <v>0</v>
      </c>
      <c r="AK70">
        <v>13.562755964446755</v>
      </c>
      <c r="AL70">
        <v>0</v>
      </c>
      <c r="AM70">
        <v>3.4765001607709345</v>
      </c>
      <c r="AN70">
        <v>0</v>
      </c>
      <c r="AO70">
        <v>0</v>
      </c>
      <c r="AP70">
        <v>2.3581594177873915</v>
      </c>
      <c r="AQ70">
        <v>0</v>
      </c>
      <c r="AR70">
        <v>14.225400000000004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973.30314078194579</v>
      </c>
      <c r="DN70">
        <v>32.487031916005435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9.4088854233755175</v>
      </c>
      <c r="L71">
        <v>578.49348468278697</v>
      </c>
      <c r="M71">
        <v>28.214538188938963</v>
      </c>
      <c r="N71">
        <v>36.243234793886202</v>
      </c>
      <c r="O71">
        <v>0</v>
      </c>
      <c r="P71">
        <v>36.998535120137596</v>
      </c>
      <c r="Q71">
        <v>6.3072000607776424</v>
      </c>
      <c r="R71">
        <v>13.005733277800417</v>
      </c>
      <c r="S71">
        <v>8.0929612486866507</v>
      </c>
      <c r="T71">
        <v>0</v>
      </c>
      <c r="U71">
        <v>64.236886701001467</v>
      </c>
      <c r="V71">
        <v>6.360679856115107</v>
      </c>
      <c r="W71">
        <v>13.033846624539605</v>
      </c>
      <c r="X71">
        <v>45.254524675077072</v>
      </c>
      <c r="Y71">
        <v>0</v>
      </c>
      <c r="Z71">
        <v>4.0216500000000011</v>
      </c>
      <c r="AA71">
        <v>12.929271077146675</v>
      </c>
      <c r="AB71">
        <v>12.122759863322539</v>
      </c>
      <c r="AC71">
        <v>8.9169461988419361</v>
      </c>
      <c r="AD71">
        <v>5.6061096226725606</v>
      </c>
      <c r="AE71">
        <v>15.166195283901365</v>
      </c>
      <c r="AF71">
        <v>2.4805001116356387</v>
      </c>
      <c r="AG71">
        <v>10.658060530033312</v>
      </c>
      <c r="AH71">
        <v>36.771120027999999</v>
      </c>
      <c r="AI71">
        <v>4.6872001750005605</v>
      </c>
      <c r="AJ71">
        <v>0</v>
      </c>
      <c r="AK71">
        <v>13.562755964446755</v>
      </c>
      <c r="AL71">
        <v>0</v>
      </c>
      <c r="AM71">
        <v>4.8491042282362633</v>
      </c>
      <c r="AN71">
        <v>0</v>
      </c>
      <c r="AO71">
        <v>0</v>
      </c>
      <c r="AP71">
        <v>2.3581594177873915</v>
      </c>
      <c r="AQ71">
        <v>0</v>
      </c>
      <c r="AR71">
        <v>14.902800000000003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972.13970525286823</v>
      </c>
      <c r="DN71">
        <v>32.448237959761315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9.4088854233755175</v>
      </c>
      <c r="L72">
        <v>578.49348468278697</v>
      </c>
      <c r="M72">
        <v>28.214538188938963</v>
      </c>
      <c r="N72">
        <v>36.243234793886202</v>
      </c>
      <c r="O72">
        <v>0</v>
      </c>
      <c r="P72">
        <v>36.998535120137596</v>
      </c>
      <c r="Q72">
        <v>6.3072000607776424</v>
      </c>
      <c r="R72">
        <v>13.005733277800417</v>
      </c>
      <c r="S72">
        <v>8.0929612486866507</v>
      </c>
      <c r="T72">
        <v>0</v>
      </c>
      <c r="U72">
        <v>64.236886701001467</v>
      </c>
      <c r="V72">
        <v>6.360679856115107</v>
      </c>
      <c r="W72">
        <v>13.033846624539605</v>
      </c>
      <c r="X72">
        <v>45.254524675077072</v>
      </c>
      <c r="Y72">
        <v>0</v>
      </c>
      <c r="Z72">
        <v>4.0216500000000011</v>
      </c>
      <c r="AA72">
        <v>12.929271077146675</v>
      </c>
      <c r="AB72">
        <v>12.122759863322539</v>
      </c>
      <c r="AC72">
        <v>8.9169461988419361</v>
      </c>
      <c r="AD72">
        <v>5.6061096226725606</v>
      </c>
      <c r="AE72">
        <v>15.166195283901365</v>
      </c>
      <c r="AF72">
        <v>2.4805001116356387</v>
      </c>
      <c r="AG72">
        <v>10.658060530033312</v>
      </c>
      <c r="AH72">
        <v>32.751604682499995</v>
      </c>
      <c r="AI72">
        <v>4.6872001750005605</v>
      </c>
      <c r="AJ72">
        <v>0</v>
      </c>
      <c r="AK72">
        <v>13.562755964446755</v>
      </c>
      <c r="AL72">
        <v>0</v>
      </c>
      <c r="AM72">
        <v>4.8491042282362633</v>
      </c>
      <c r="AN72">
        <v>0</v>
      </c>
      <c r="AO72">
        <v>0</v>
      </c>
      <c r="AP72">
        <v>2.3581594177873915</v>
      </c>
      <c r="AQ72">
        <v>0</v>
      </c>
      <c r="AR72">
        <v>14.902800000000003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968.25002033136821</v>
      </c>
      <c r="DN72">
        <v>32.318407535761295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9.3178420877457615</v>
      </c>
      <c r="L73">
        <v>578.49348468278697</v>
      </c>
      <c r="M73">
        <v>28.214538188938963</v>
      </c>
      <c r="N73">
        <v>36.243234793886202</v>
      </c>
      <c r="O73">
        <v>0</v>
      </c>
      <c r="P73">
        <v>36.998535120137596</v>
      </c>
      <c r="Q73">
        <v>6.3072000607776424</v>
      </c>
      <c r="R73">
        <v>13.005733277800417</v>
      </c>
      <c r="S73">
        <v>8.0929612486866507</v>
      </c>
      <c r="T73">
        <v>0</v>
      </c>
      <c r="U73">
        <v>64.236886701001467</v>
      </c>
      <c r="V73">
        <v>6.360679856115107</v>
      </c>
      <c r="W73">
        <v>12.661451006695618</v>
      </c>
      <c r="X73">
        <v>45.254524675077072</v>
      </c>
      <c r="Y73">
        <v>0</v>
      </c>
      <c r="Z73">
        <v>2.0108250000000001</v>
      </c>
      <c r="AA73">
        <v>12.929271077146675</v>
      </c>
      <c r="AB73">
        <v>12.122759863322539</v>
      </c>
      <c r="AC73">
        <v>8.9169461988419361</v>
      </c>
      <c r="AD73">
        <v>8.3897100029217224</v>
      </c>
      <c r="AE73">
        <v>15.166195283901365</v>
      </c>
      <c r="AF73">
        <v>2.4805001116356387</v>
      </c>
      <c r="AG73">
        <v>10.658060530033312</v>
      </c>
      <c r="AH73">
        <v>32.751604682499995</v>
      </c>
      <c r="AI73">
        <v>1.093680011666704</v>
      </c>
      <c r="AJ73">
        <v>0</v>
      </c>
      <c r="AK73">
        <v>13.562755964446755</v>
      </c>
      <c r="AL73">
        <v>0</v>
      </c>
      <c r="AM73">
        <v>4.8491042282362633</v>
      </c>
      <c r="AN73">
        <v>0</v>
      </c>
      <c r="AO73">
        <v>0</v>
      </c>
      <c r="AP73">
        <v>2.3581594177873915</v>
      </c>
      <c r="AQ73">
        <v>2.4742398622747492</v>
      </c>
      <c r="AR73">
        <v>14.225400000000004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966.81071305733872</v>
      </c>
      <c r="DN73">
        <v>32.270370935507103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9.1537929968152731</v>
      </c>
      <c r="L74">
        <v>578.49348468278697</v>
      </c>
      <c r="M74">
        <v>28.214538188938963</v>
      </c>
      <c r="N74">
        <v>36.243234793886202</v>
      </c>
      <c r="O74">
        <v>0</v>
      </c>
      <c r="P74">
        <v>36.998535120137596</v>
      </c>
      <c r="Q74">
        <v>6.3072000607776424</v>
      </c>
      <c r="R74">
        <v>13.005733277800417</v>
      </c>
      <c r="S74">
        <v>8.0929612486866507</v>
      </c>
      <c r="T74">
        <v>0</v>
      </c>
      <c r="U74">
        <v>64.236886701001467</v>
      </c>
      <c r="V74">
        <v>6.360679856115107</v>
      </c>
      <c r="W74">
        <v>12.661451006695618</v>
      </c>
      <c r="X74">
        <v>45.254524675077072</v>
      </c>
      <c r="Y74">
        <v>0</v>
      </c>
      <c r="Z74">
        <v>2.0108250000000001</v>
      </c>
      <c r="AA74">
        <v>12.929271077146675</v>
      </c>
      <c r="AB74">
        <v>12.122759863322539</v>
      </c>
      <c r="AC74">
        <v>8.9169461988419361</v>
      </c>
      <c r="AD74">
        <v>8.3897100029217224</v>
      </c>
      <c r="AE74">
        <v>15.166195283901365</v>
      </c>
      <c r="AF74">
        <v>2.4805001116356387</v>
      </c>
      <c r="AG74">
        <v>10.658060530033312</v>
      </c>
      <c r="AH74">
        <v>32.751604682499995</v>
      </c>
      <c r="AI74">
        <v>1.093680011666704</v>
      </c>
      <c r="AJ74">
        <v>0</v>
      </c>
      <c r="AK74">
        <v>13.562755964446755</v>
      </c>
      <c r="AL74">
        <v>0</v>
      </c>
      <c r="AM74">
        <v>4.8491042282362633</v>
      </c>
      <c r="AN74">
        <v>0</v>
      </c>
      <c r="AO74">
        <v>0</v>
      </c>
      <c r="AP74">
        <v>2.3581594177873915</v>
      </c>
      <c r="AQ74">
        <v>2.4742398622747492</v>
      </c>
      <c r="AR74">
        <v>14.225400000000004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966.65196275204516</v>
      </c>
      <c r="DN74">
        <v>32.265072149870051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8.4920066603198539</v>
      </c>
      <c r="L75">
        <v>509.47276223470436</v>
      </c>
      <c r="M75">
        <v>28.214538188938963</v>
      </c>
      <c r="N75">
        <v>36.243234793886202</v>
      </c>
      <c r="O75">
        <v>0</v>
      </c>
      <c r="P75">
        <v>36.998535120137596</v>
      </c>
      <c r="Q75">
        <v>4.3915796601655641</v>
      </c>
      <c r="R75">
        <v>13.005733277800417</v>
      </c>
      <c r="S75">
        <v>5.6396196136814174</v>
      </c>
      <c r="T75">
        <v>0</v>
      </c>
      <c r="U75">
        <v>64.236886701001467</v>
      </c>
      <c r="V75">
        <v>6.360679856115107</v>
      </c>
      <c r="W75">
        <v>12.661451006695618</v>
      </c>
      <c r="X75">
        <v>45.254524675077072</v>
      </c>
      <c r="Y75">
        <v>0</v>
      </c>
      <c r="Z75">
        <v>2.0108250000000001</v>
      </c>
      <c r="AA75">
        <v>12.116950702079276</v>
      </c>
      <c r="AB75">
        <v>12.122759863322539</v>
      </c>
      <c r="AC75">
        <v>8.9169461988419361</v>
      </c>
      <c r="AD75">
        <v>8.3897100029217224</v>
      </c>
      <c r="AE75">
        <v>15.166195283901365</v>
      </c>
      <c r="AF75">
        <v>2.4805001116356387</v>
      </c>
      <c r="AG75">
        <v>10.658060530033312</v>
      </c>
      <c r="AH75">
        <v>32.751604682499995</v>
      </c>
      <c r="AI75">
        <v>1.093680011666704</v>
      </c>
      <c r="AJ75">
        <v>0</v>
      </c>
      <c r="AK75">
        <v>13.562755964446755</v>
      </c>
      <c r="AL75">
        <v>0</v>
      </c>
      <c r="AM75">
        <v>4.8491042282362633</v>
      </c>
      <c r="AN75">
        <v>0</v>
      </c>
      <c r="AO75">
        <v>0</v>
      </c>
      <c r="AP75">
        <v>2.3581594177873915</v>
      </c>
      <c r="AQ75">
        <v>4.9484800114771046</v>
      </c>
      <c r="AR75">
        <v>14.225400000000004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896.60008861847814</v>
      </c>
      <c r="DN75">
        <v>29.927395237376825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7.9178348420631401</v>
      </c>
      <c r="L76">
        <v>491.88643100564042</v>
      </c>
      <c r="M76">
        <v>28.214538188938963</v>
      </c>
      <c r="N76">
        <v>36.243234793886202</v>
      </c>
      <c r="O76">
        <v>0</v>
      </c>
      <c r="P76">
        <v>36.998535120137596</v>
      </c>
      <c r="Q76">
        <v>4.3915796601655641</v>
      </c>
      <c r="R76">
        <v>13.005733277800417</v>
      </c>
      <c r="S76">
        <v>5.6396196136814174</v>
      </c>
      <c r="T76">
        <v>0</v>
      </c>
      <c r="U76">
        <v>64.236886701001467</v>
      </c>
      <c r="V76">
        <v>6.360679856115107</v>
      </c>
      <c r="W76">
        <v>12.661451006695618</v>
      </c>
      <c r="X76">
        <v>45.254524675077072</v>
      </c>
      <c r="Y76">
        <v>0</v>
      </c>
      <c r="Z76">
        <v>2.0108250000000001</v>
      </c>
      <c r="AA76">
        <v>12.116950702079276</v>
      </c>
      <c r="AB76">
        <v>12.122759863322539</v>
      </c>
      <c r="AC76">
        <v>8.9169461988419361</v>
      </c>
      <c r="AD76">
        <v>8.3897100029217224</v>
      </c>
      <c r="AE76">
        <v>15.166195283901365</v>
      </c>
      <c r="AF76">
        <v>2.4805001116356387</v>
      </c>
      <c r="AG76">
        <v>10.658060530033312</v>
      </c>
      <c r="AH76">
        <v>32.751604682499995</v>
      </c>
      <c r="AI76">
        <v>1.093680011666704</v>
      </c>
      <c r="AJ76">
        <v>0</v>
      </c>
      <c r="AK76">
        <v>13.562755964446755</v>
      </c>
      <c r="AL76">
        <v>0</v>
      </c>
      <c r="AM76">
        <v>4.8491042282362633</v>
      </c>
      <c r="AN76">
        <v>0</v>
      </c>
      <c r="AO76">
        <v>0</v>
      </c>
      <c r="AP76">
        <v>2.3581594177873915</v>
      </c>
      <c r="AQ76">
        <v>4.9484800114771046</v>
      </c>
      <c r="AR76">
        <v>14.225400000000004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879.02616981958613</v>
      </c>
      <c r="DN76">
        <v>29.340810988948224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7.2342969631860967</v>
      </c>
      <c r="L77">
        <v>447.92060293298056</v>
      </c>
      <c r="M77">
        <v>28.214538188938963</v>
      </c>
      <c r="N77">
        <v>36.243234793886202</v>
      </c>
      <c r="O77">
        <v>0</v>
      </c>
      <c r="P77">
        <v>39.080511095364876</v>
      </c>
      <c r="Q77">
        <v>4.3915796601655641</v>
      </c>
      <c r="R77">
        <v>13.005733277800417</v>
      </c>
      <c r="S77">
        <v>5.6396196136814174</v>
      </c>
      <c r="T77">
        <v>0</v>
      </c>
      <c r="U77">
        <v>64.236886701001467</v>
      </c>
      <c r="V77">
        <v>6.360679856115107</v>
      </c>
      <c r="W77">
        <v>12.661451006695618</v>
      </c>
      <c r="X77">
        <v>45.254524675077072</v>
      </c>
      <c r="Y77">
        <v>0</v>
      </c>
      <c r="Z77">
        <v>2.0108250000000001</v>
      </c>
      <c r="AA77">
        <v>12.929271077146675</v>
      </c>
      <c r="AB77">
        <v>12.122759863322539</v>
      </c>
      <c r="AC77">
        <v>8.9169461988419361</v>
      </c>
      <c r="AD77">
        <v>8.4091642879227493</v>
      </c>
      <c r="AE77">
        <v>15.166195283901365</v>
      </c>
      <c r="AF77">
        <v>2.4805001116356387</v>
      </c>
      <c r="AG77">
        <v>10.658060530033312</v>
      </c>
      <c r="AH77">
        <v>33.168443257500002</v>
      </c>
      <c r="AI77">
        <v>1.9529998541661984</v>
      </c>
      <c r="AJ77">
        <v>0</v>
      </c>
      <c r="AK77">
        <v>13.562755964446755</v>
      </c>
      <c r="AL77">
        <v>0</v>
      </c>
      <c r="AM77">
        <v>4.8491042282362633</v>
      </c>
      <c r="AN77">
        <v>0</v>
      </c>
      <c r="AO77">
        <v>0</v>
      </c>
      <c r="AP77">
        <v>2.3581594177873915</v>
      </c>
      <c r="AQ77">
        <v>7.4227198737518547</v>
      </c>
      <c r="AR77">
        <v>14.225400000000004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842.2678570221492</v>
      </c>
      <c r="DN77">
        <v>28.11390674991809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6.7694912055497083</v>
      </c>
      <c r="L78">
        <v>505.0745430193175</v>
      </c>
      <c r="M78">
        <v>28.214538188938963</v>
      </c>
      <c r="N78">
        <v>36.243234793886202</v>
      </c>
      <c r="O78">
        <v>0</v>
      </c>
      <c r="P78">
        <v>39.124884945556218</v>
      </c>
      <c r="Q78">
        <v>4.3915796601655641</v>
      </c>
      <c r="R78">
        <v>13.005733277800417</v>
      </c>
      <c r="S78">
        <v>5.6396196136814174</v>
      </c>
      <c r="T78">
        <v>0</v>
      </c>
      <c r="U78">
        <v>64.236886701001467</v>
      </c>
      <c r="V78">
        <v>6.360679856115107</v>
      </c>
      <c r="W78">
        <v>12.661451006695618</v>
      </c>
      <c r="X78">
        <v>45.254524675077072</v>
      </c>
      <c r="Y78">
        <v>0</v>
      </c>
      <c r="Z78">
        <v>2.0108250000000001</v>
      </c>
      <c r="AA78">
        <v>12.929271077146675</v>
      </c>
      <c r="AB78">
        <v>12.122759863322539</v>
      </c>
      <c r="AC78">
        <v>8.9169461988419361</v>
      </c>
      <c r="AD78">
        <v>11.212219245345123</v>
      </c>
      <c r="AE78">
        <v>15.166195283901365</v>
      </c>
      <c r="AF78">
        <v>2.4805001116356387</v>
      </c>
      <c r="AG78">
        <v>10.658060530033312</v>
      </c>
      <c r="AH78">
        <v>40.195151051000003</v>
      </c>
      <c r="AI78">
        <v>3.1247998249994384</v>
      </c>
      <c r="AJ78">
        <v>0</v>
      </c>
      <c r="AK78">
        <v>13.562755964446755</v>
      </c>
      <c r="AL78">
        <v>0</v>
      </c>
      <c r="AM78">
        <v>4.8491042282362633</v>
      </c>
      <c r="AN78">
        <v>0</v>
      </c>
      <c r="AO78">
        <v>0</v>
      </c>
      <c r="AP78">
        <v>2.3581594177873915</v>
      </c>
      <c r="AQ78">
        <v>7.4227198737518547</v>
      </c>
      <c r="AR78">
        <v>14.225400000000004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907.81508521669423</v>
      </c>
      <c r="DN78">
        <v>30.301749456020513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7.071873325331576</v>
      </c>
      <c r="L79">
        <v>577.93122505252995</v>
      </c>
      <c r="M79">
        <v>28.214538188938963</v>
      </c>
      <c r="N79">
        <v>36.243234793886202</v>
      </c>
      <c r="O79">
        <v>0</v>
      </c>
      <c r="P79">
        <v>39.124884945556218</v>
      </c>
      <c r="Q79">
        <v>6.3072000607776424</v>
      </c>
      <c r="R79">
        <v>13.005733277800417</v>
      </c>
      <c r="S79">
        <v>7.2568745143959843</v>
      </c>
      <c r="T79">
        <v>0</v>
      </c>
      <c r="U79">
        <v>64.236886701001467</v>
      </c>
      <c r="V79">
        <v>6.360679856115107</v>
      </c>
      <c r="W79">
        <v>12.661451006695618</v>
      </c>
      <c r="X79">
        <v>45.254524675077072</v>
      </c>
      <c r="Y79">
        <v>0</v>
      </c>
      <c r="Z79">
        <v>6.0324750000000016</v>
      </c>
      <c r="AA79">
        <v>12.929271077146675</v>
      </c>
      <c r="AB79">
        <v>12.122759863322539</v>
      </c>
      <c r="AC79">
        <v>9.3768000583310336</v>
      </c>
      <c r="AD79">
        <v>11.212219245345123</v>
      </c>
      <c r="AE79">
        <v>15.166195283901365</v>
      </c>
      <c r="AF79">
        <v>2.6317499500577406</v>
      </c>
      <c r="AG79">
        <v>10.658060530033312</v>
      </c>
      <c r="AH79">
        <v>44.125343672999996</v>
      </c>
      <c r="AI79">
        <v>15.272460037916789</v>
      </c>
      <c r="AJ79">
        <v>0</v>
      </c>
      <c r="AK79">
        <v>13.562755964446755</v>
      </c>
      <c r="AL79">
        <v>0</v>
      </c>
      <c r="AM79">
        <v>3.2392800163694044</v>
      </c>
      <c r="AN79">
        <v>0</v>
      </c>
      <c r="AO79">
        <v>0</v>
      </c>
      <c r="AP79">
        <v>2.3581594177873915</v>
      </c>
      <c r="AQ79">
        <v>7.4227198737518547</v>
      </c>
      <c r="AR79">
        <v>14.225400000000004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1000.5140475329536</v>
      </c>
      <c r="DN79">
        <v>33.39550891504399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7.0992148404866589</v>
      </c>
      <c r="L80">
        <v>578.49348468278697</v>
      </c>
      <c r="M80">
        <v>28.214538188938963</v>
      </c>
      <c r="N80">
        <v>36.243234793886202</v>
      </c>
      <c r="O80">
        <v>0</v>
      </c>
      <c r="P80">
        <v>39.124884945556218</v>
      </c>
      <c r="Q80">
        <v>6.3072000607776424</v>
      </c>
      <c r="R80">
        <v>13.005733277800417</v>
      </c>
      <c r="S80">
        <v>8.0929612486866507</v>
      </c>
      <c r="T80">
        <v>0</v>
      </c>
      <c r="U80">
        <v>64.236886701001467</v>
      </c>
      <c r="V80">
        <v>6.360679856115107</v>
      </c>
      <c r="W80">
        <v>12.661451006695618</v>
      </c>
      <c r="X80">
        <v>45.254524675077072</v>
      </c>
      <c r="Y80">
        <v>0</v>
      </c>
      <c r="Z80">
        <v>6.0324750000000016</v>
      </c>
      <c r="AA80">
        <v>12.929271077146675</v>
      </c>
      <c r="AB80">
        <v>12.122759863322539</v>
      </c>
      <c r="AC80">
        <v>9.3768000583310336</v>
      </c>
      <c r="AD80">
        <v>11.212219245345123</v>
      </c>
      <c r="AE80">
        <v>15.166195283901365</v>
      </c>
      <c r="AF80">
        <v>2.6317499500577406</v>
      </c>
      <c r="AG80">
        <v>10.658060530033312</v>
      </c>
      <c r="AH80">
        <v>44.125343672999996</v>
      </c>
      <c r="AI80">
        <v>20.067465517399739</v>
      </c>
      <c r="AJ80">
        <v>0</v>
      </c>
      <c r="AK80">
        <v>13.562755964446755</v>
      </c>
      <c r="AL80">
        <v>0</v>
      </c>
      <c r="AM80">
        <v>3.2392800163694044</v>
      </c>
      <c r="AN80">
        <v>0</v>
      </c>
      <c r="AO80">
        <v>0</v>
      </c>
      <c r="AP80">
        <v>2.3581594177873915</v>
      </c>
      <c r="AQ80">
        <v>7.4227198737518547</v>
      </c>
      <c r="AR80">
        <v>14.225400000000004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1006.5339907721806</v>
      </c>
      <c r="DN80">
        <v>33.596259035002618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7.8550710269488908</v>
      </c>
      <c r="L81">
        <v>578.49348468278697</v>
      </c>
      <c r="M81">
        <v>28.214538188938963</v>
      </c>
      <c r="N81">
        <v>36.243234793886202</v>
      </c>
      <c r="O81">
        <v>0</v>
      </c>
      <c r="P81">
        <v>39.124884945556218</v>
      </c>
      <c r="Q81">
        <v>6.3072000607776424</v>
      </c>
      <c r="R81">
        <v>13.005733277800417</v>
      </c>
      <c r="S81">
        <v>8.0929612486866507</v>
      </c>
      <c r="T81">
        <v>0</v>
      </c>
      <c r="U81">
        <v>64.236886701001467</v>
      </c>
      <c r="V81">
        <v>6.360679856115107</v>
      </c>
      <c r="W81">
        <v>12.661451006695618</v>
      </c>
      <c r="X81">
        <v>45.254524675077072</v>
      </c>
      <c r="Y81">
        <v>0</v>
      </c>
      <c r="Z81">
        <v>6.0324750000000016</v>
      </c>
      <c r="AA81">
        <v>12.929271077146675</v>
      </c>
      <c r="AB81">
        <v>12.122759863322539</v>
      </c>
      <c r="AC81">
        <v>9.3768000583310336</v>
      </c>
      <c r="AD81">
        <v>11.212219245345123</v>
      </c>
      <c r="AE81">
        <v>15.166195283901365</v>
      </c>
      <c r="AF81">
        <v>2.6317499500577406</v>
      </c>
      <c r="AG81">
        <v>10.658060530033312</v>
      </c>
      <c r="AH81">
        <v>44.125343672999996</v>
      </c>
      <c r="AI81">
        <v>20.067465517399739</v>
      </c>
      <c r="AJ81">
        <v>0</v>
      </c>
      <c r="AK81">
        <v>13.562755964446755</v>
      </c>
      <c r="AL81">
        <v>0</v>
      </c>
      <c r="AM81">
        <v>4.8491042282362633</v>
      </c>
      <c r="AN81">
        <v>0</v>
      </c>
      <c r="AO81">
        <v>0</v>
      </c>
      <c r="AP81">
        <v>2.3581594177873915</v>
      </c>
      <c r="AQ81">
        <v>7.4227198737518547</v>
      </c>
      <c r="AR81">
        <v>14.225400000000004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1008.8232598954842</v>
      </c>
      <c r="DN81">
        <v>33.672670310028039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8.5386089058259333</v>
      </c>
      <c r="L82">
        <v>578.49348468278697</v>
      </c>
      <c r="M82">
        <v>28.214538188938963</v>
      </c>
      <c r="N82">
        <v>36.243234793886202</v>
      </c>
      <c r="O82">
        <v>0</v>
      </c>
      <c r="P82">
        <v>39.124884945556218</v>
      </c>
      <c r="Q82">
        <v>6.3072000607776424</v>
      </c>
      <c r="R82">
        <v>13.005733277800417</v>
      </c>
      <c r="S82">
        <v>8.0929612486866507</v>
      </c>
      <c r="T82">
        <v>0</v>
      </c>
      <c r="U82">
        <v>64.236886701001467</v>
      </c>
      <c r="V82">
        <v>6.360679856115107</v>
      </c>
      <c r="W82">
        <v>12.661451006695618</v>
      </c>
      <c r="X82">
        <v>45.254524675077072</v>
      </c>
      <c r="Y82">
        <v>0</v>
      </c>
      <c r="Z82">
        <v>6.0324750000000016</v>
      </c>
      <c r="AA82">
        <v>12.929271077146675</v>
      </c>
      <c r="AB82">
        <v>12.122759863322539</v>
      </c>
      <c r="AC82">
        <v>9.3768000583310336</v>
      </c>
      <c r="AD82">
        <v>11.212219245345123</v>
      </c>
      <c r="AE82">
        <v>15.166195283901365</v>
      </c>
      <c r="AF82">
        <v>2.6317499500577406</v>
      </c>
      <c r="AG82">
        <v>10.658060530033312</v>
      </c>
      <c r="AH82">
        <v>44.125343672999996</v>
      </c>
      <c r="AI82">
        <v>20.067465517399739</v>
      </c>
      <c r="AJ82">
        <v>0</v>
      </c>
      <c r="AK82">
        <v>13.562755964446755</v>
      </c>
      <c r="AL82">
        <v>0</v>
      </c>
      <c r="AM82">
        <v>4.8491042282362633</v>
      </c>
      <c r="AN82">
        <v>0</v>
      </c>
      <c r="AO82">
        <v>0</v>
      </c>
      <c r="AP82">
        <v>2.3581594177873915</v>
      </c>
      <c r="AQ82">
        <v>7.4227198737518547</v>
      </c>
      <c r="AR82">
        <v>14.225400000000004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1009.4847195008736</v>
      </c>
      <c r="DN82">
        <v>33.694748583515775</v>
      </c>
    </row>
    <row r="83" spans="1:118">
      <c r="A83" t="s">
        <v>125</v>
      </c>
      <c r="B83">
        <v>0</v>
      </c>
      <c r="C83">
        <v>0</v>
      </c>
      <c r="D83">
        <v>2.2546998845904618</v>
      </c>
      <c r="E83">
        <v>0</v>
      </c>
      <c r="F83">
        <v>0</v>
      </c>
      <c r="G83">
        <v>9.5457304958899165</v>
      </c>
      <c r="H83">
        <v>0</v>
      </c>
      <c r="I83">
        <v>0</v>
      </c>
      <c r="J83">
        <v>6.0654747544341241</v>
      </c>
      <c r="K83">
        <v>8.9487316331521569</v>
      </c>
      <c r="L83">
        <v>578.49348468278697</v>
      </c>
      <c r="M83">
        <v>28.214538188938963</v>
      </c>
      <c r="N83">
        <v>36.243234793886202</v>
      </c>
      <c r="O83">
        <v>0</v>
      </c>
      <c r="P83">
        <v>39.124884945556218</v>
      </c>
      <c r="Q83">
        <v>5.2735197629671982</v>
      </c>
      <c r="R83">
        <v>13.005733277800417</v>
      </c>
      <c r="S83">
        <v>8.0929612486866507</v>
      </c>
      <c r="T83">
        <v>0</v>
      </c>
      <c r="U83">
        <v>64.236886701001467</v>
      </c>
      <c r="V83">
        <v>6.360679856115107</v>
      </c>
      <c r="W83">
        <v>12.661451006695618</v>
      </c>
      <c r="X83">
        <v>45.254524675077072</v>
      </c>
      <c r="Y83">
        <v>0</v>
      </c>
      <c r="Z83">
        <v>6.0324750000000016</v>
      </c>
      <c r="AA83">
        <v>12.929271077146675</v>
      </c>
      <c r="AB83">
        <v>12.122759863322539</v>
      </c>
      <c r="AC83">
        <v>9.3768000583310336</v>
      </c>
      <c r="AD83">
        <v>11.212219245345123</v>
      </c>
      <c r="AE83">
        <v>15.166195283901365</v>
      </c>
      <c r="AF83">
        <v>2.6317499500577406</v>
      </c>
      <c r="AG83">
        <v>10.658060530033312</v>
      </c>
      <c r="AH83">
        <v>44.125343672999996</v>
      </c>
      <c r="AI83">
        <v>20.067465517399739</v>
      </c>
      <c r="AJ83">
        <v>0</v>
      </c>
      <c r="AK83">
        <v>13.562755964446755</v>
      </c>
      <c r="AL83">
        <v>0</v>
      </c>
      <c r="AM83">
        <v>4.8491042282362633</v>
      </c>
      <c r="AN83">
        <v>0</v>
      </c>
      <c r="AO83">
        <v>0</v>
      </c>
      <c r="AP83">
        <v>2.3581594177873915</v>
      </c>
      <c r="AQ83">
        <v>7.4227198737518547</v>
      </c>
      <c r="AR83">
        <v>14.225400000000004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1026.1699030277466</v>
      </c>
      <c r="DN83">
        <v>34.251912621073203</v>
      </c>
    </row>
    <row r="84" spans="1:118">
      <c r="A84" t="s">
        <v>126</v>
      </c>
      <c r="B84">
        <v>0</v>
      </c>
      <c r="C84">
        <v>0</v>
      </c>
      <c r="D84">
        <v>2.2546998845904618</v>
      </c>
      <c r="E84">
        <v>0</v>
      </c>
      <c r="F84">
        <v>0</v>
      </c>
      <c r="G84">
        <v>10.217489584696134</v>
      </c>
      <c r="H84">
        <v>0</v>
      </c>
      <c r="I84">
        <v>0</v>
      </c>
      <c r="J84">
        <v>12.771463642936494</v>
      </c>
      <c r="K84">
        <v>9.4088854233755175</v>
      </c>
      <c r="L84">
        <v>578.49348468278697</v>
      </c>
      <c r="M84">
        <v>28.214538188938963</v>
      </c>
      <c r="N84">
        <v>36.243234793886202</v>
      </c>
      <c r="O84">
        <v>0</v>
      </c>
      <c r="P84">
        <v>39.124884945556218</v>
      </c>
      <c r="Q84">
        <v>4.7304001215552836</v>
      </c>
      <c r="R84">
        <v>13.005733277800417</v>
      </c>
      <c r="S84">
        <v>8.0929612486866507</v>
      </c>
      <c r="T84">
        <v>0</v>
      </c>
      <c r="U84">
        <v>64.236886701001467</v>
      </c>
      <c r="V84">
        <v>6.360679856115107</v>
      </c>
      <c r="W84">
        <v>12.661451006695618</v>
      </c>
      <c r="X84">
        <v>45.254524675077072</v>
      </c>
      <c r="Y84">
        <v>0</v>
      </c>
      <c r="Z84">
        <v>6.0324750000000016</v>
      </c>
      <c r="AA84">
        <v>12.929271077146675</v>
      </c>
      <c r="AB84">
        <v>12.122759863322539</v>
      </c>
      <c r="AC84">
        <v>9.3768000583310336</v>
      </c>
      <c r="AD84">
        <v>11.212219245345123</v>
      </c>
      <c r="AE84">
        <v>15.166195283901365</v>
      </c>
      <c r="AF84">
        <v>2.6317499500577406</v>
      </c>
      <c r="AG84">
        <v>10.658060530033312</v>
      </c>
      <c r="AH84">
        <v>44.125343672999996</v>
      </c>
      <c r="AI84">
        <v>20.067465517399739</v>
      </c>
      <c r="AJ84">
        <v>0</v>
      </c>
      <c r="AK84">
        <v>13.562755964446755</v>
      </c>
      <c r="AL84">
        <v>0</v>
      </c>
      <c r="AM84">
        <v>4.8491042282362633</v>
      </c>
      <c r="AN84">
        <v>0</v>
      </c>
      <c r="AO84">
        <v>0</v>
      </c>
      <c r="AP84">
        <v>2.3581594177873915</v>
      </c>
      <c r="AQ84">
        <v>7.4227198737518547</v>
      </c>
      <c r="AR84">
        <v>14.225400000000004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1033.228802909837</v>
      </c>
      <c r="DN84">
        <v>34.487794865102856</v>
      </c>
    </row>
    <row r="85" spans="1:118">
      <c r="A85" t="s">
        <v>127</v>
      </c>
      <c r="B85">
        <v>0</v>
      </c>
      <c r="C85">
        <v>0</v>
      </c>
      <c r="D85">
        <v>2.2546998845904618</v>
      </c>
      <c r="E85">
        <v>0</v>
      </c>
      <c r="F85">
        <v>0</v>
      </c>
      <c r="G85">
        <v>10.217489584696134</v>
      </c>
      <c r="H85">
        <v>0</v>
      </c>
      <c r="I85">
        <v>0</v>
      </c>
      <c r="J85">
        <v>12.771463642936494</v>
      </c>
      <c r="K85">
        <v>9.4088854233755175</v>
      </c>
      <c r="L85">
        <v>578.49348468278697</v>
      </c>
      <c r="M85">
        <v>28.214538188938963</v>
      </c>
      <c r="N85">
        <v>36.243234793886202</v>
      </c>
      <c r="O85">
        <v>0</v>
      </c>
      <c r="P85">
        <v>39.124884945556218</v>
      </c>
      <c r="Q85">
        <v>4.7304001215552836</v>
      </c>
      <c r="R85">
        <v>13.005733277800417</v>
      </c>
      <c r="S85">
        <v>8.0929612486866507</v>
      </c>
      <c r="T85">
        <v>0</v>
      </c>
      <c r="U85">
        <v>64.236886701001467</v>
      </c>
      <c r="V85">
        <v>6.360679856115107</v>
      </c>
      <c r="W85">
        <v>12.661451006695618</v>
      </c>
      <c r="X85">
        <v>45.254524675077072</v>
      </c>
      <c r="Y85">
        <v>0</v>
      </c>
      <c r="Z85">
        <v>6.0324750000000016</v>
      </c>
      <c r="AA85">
        <v>12.929271077146675</v>
      </c>
      <c r="AB85">
        <v>12.122759863322539</v>
      </c>
      <c r="AC85">
        <v>9.3768000583310336</v>
      </c>
      <c r="AD85">
        <v>11.212219245345123</v>
      </c>
      <c r="AE85">
        <v>15.166195283901365</v>
      </c>
      <c r="AF85">
        <v>2.6317499500577406</v>
      </c>
      <c r="AG85">
        <v>10.658060530033312</v>
      </c>
      <c r="AH85">
        <v>44.125343672999996</v>
      </c>
      <c r="AI85">
        <v>2.7342000291667605</v>
      </c>
      <c r="AJ85">
        <v>0</v>
      </c>
      <c r="AK85">
        <v>13.562755964446755</v>
      </c>
      <c r="AL85">
        <v>0</v>
      </c>
      <c r="AM85">
        <v>4.8491042282362633</v>
      </c>
      <c r="AN85">
        <v>0</v>
      </c>
      <c r="AO85">
        <v>0</v>
      </c>
      <c r="AP85">
        <v>2.3581594177873915</v>
      </c>
      <c r="AQ85">
        <v>7.4227198737518547</v>
      </c>
      <c r="AR85">
        <v>14.225400000000004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1016.4554018442569</v>
      </c>
      <c r="DN85">
        <v>33.92793044244975</v>
      </c>
    </row>
    <row r="86" spans="1:118">
      <c r="A86" t="s">
        <v>128</v>
      </c>
      <c r="B86">
        <v>0</v>
      </c>
      <c r="C86">
        <v>0</v>
      </c>
      <c r="D86">
        <v>2.2546998845904618</v>
      </c>
      <c r="E86">
        <v>0</v>
      </c>
      <c r="F86">
        <v>0</v>
      </c>
      <c r="G86">
        <v>10.217489584696134</v>
      </c>
      <c r="H86">
        <v>0</v>
      </c>
      <c r="I86">
        <v>0</v>
      </c>
      <c r="J86">
        <v>18.83693839737062</v>
      </c>
      <c r="K86">
        <v>9.4088854233755175</v>
      </c>
      <c r="L86">
        <v>578.49348468278697</v>
      </c>
      <c r="M86">
        <v>28.214538188938963</v>
      </c>
      <c r="N86">
        <v>36.243234793886202</v>
      </c>
      <c r="O86">
        <v>0</v>
      </c>
      <c r="P86">
        <v>39.124884945556218</v>
      </c>
      <c r="Q86">
        <v>4.7304001215552836</v>
      </c>
      <c r="R86">
        <v>13.005733277800417</v>
      </c>
      <c r="S86">
        <v>8.0929612486866507</v>
      </c>
      <c r="T86">
        <v>0</v>
      </c>
      <c r="U86">
        <v>64.236886701001467</v>
      </c>
      <c r="V86">
        <v>6.360679856115107</v>
      </c>
      <c r="W86">
        <v>12.661451006695618</v>
      </c>
      <c r="X86">
        <v>45.254524675077072</v>
      </c>
      <c r="Y86">
        <v>0</v>
      </c>
      <c r="Z86">
        <v>4.0216500000000011</v>
      </c>
      <c r="AA86">
        <v>12.929271077146675</v>
      </c>
      <c r="AB86">
        <v>12.122759863322539</v>
      </c>
      <c r="AC86">
        <v>8.9169461988419361</v>
      </c>
      <c r="AD86">
        <v>11.212219245345123</v>
      </c>
      <c r="AE86">
        <v>15.166195283901365</v>
      </c>
      <c r="AF86">
        <v>2.4805001116356387</v>
      </c>
      <c r="AG86">
        <v>10.658060530033312</v>
      </c>
      <c r="AH86">
        <v>44.125343672999996</v>
      </c>
      <c r="AI86">
        <v>1.093680011666704</v>
      </c>
      <c r="AJ86">
        <v>0</v>
      </c>
      <c r="AK86">
        <v>13.562755964446755</v>
      </c>
      <c r="AL86">
        <v>0</v>
      </c>
      <c r="AM86">
        <v>4.8491042282362633</v>
      </c>
      <c r="AN86">
        <v>0</v>
      </c>
      <c r="AO86">
        <v>0</v>
      </c>
      <c r="AP86">
        <v>2.3581594177873915</v>
      </c>
      <c r="AQ86">
        <v>7.4227198737518547</v>
      </c>
      <c r="AR86">
        <v>14.225400000000004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1018.1999542733681</v>
      </c>
      <c r="DN86">
        <v>33.986404052361394</v>
      </c>
    </row>
    <row r="87" spans="1:118">
      <c r="A87" t="s">
        <v>129</v>
      </c>
      <c r="B87">
        <v>0</v>
      </c>
      <c r="C87">
        <v>0</v>
      </c>
      <c r="D87">
        <v>2.4157501442619225</v>
      </c>
      <c r="E87">
        <v>0</v>
      </c>
      <c r="F87">
        <v>0</v>
      </c>
      <c r="G87">
        <v>8.4829146477687445</v>
      </c>
      <c r="H87">
        <v>0</v>
      </c>
      <c r="I87">
        <v>0</v>
      </c>
      <c r="J87">
        <v>18.83693839737062</v>
      </c>
      <c r="K87">
        <v>9.4088854233755175</v>
      </c>
      <c r="L87">
        <v>578.49348468278697</v>
      </c>
      <c r="M87">
        <v>28.214538188938963</v>
      </c>
      <c r="N87">
        <v>36.243234793886202</v>
      </c>
      <c r="O87">
        <v>0</v>
      </c>
      <c r="P87">
        <v>39.124884945556218</v>
      </c>
      <c r="Q87">
        <v>4.7304001215552836</v>
      </c>
      <c r="R87">
        <v>13.005733277800417</v>
      </c>
      <c r="S87">
        <v>8.0929612486866507</v>
      </c>
      <c r="T87">
        <v>0</v>
      </c>
      <c r="U87">
        <v>64.236886701001467</v>
      </c>
      <c r="V87">
        <v>6.360679856115107</v>
      </c>
      <c r="W87">
        <v>12.661451006695618</v>
      </c>
      <c r="X87">
        <v>45.254524675077072</v>
      </c>
      <c r="Y87">
        <v>0</v>
      </c>
      <c r="Z87">
        <v>4.0216500000000011</v>
      </c>
      <c r="AA87">
        <v>12.929271077146675</v>
      </c>
      <c r="AB87">
        <v>12.122759863322539</v>
      </c>
      <c r="AC87">
        <v>8.9169461988419361</v>
      </c>
      <c r="AD87">
        <v>11.212219245345123</v>
      </c>
      <c r="AE87">
        <v>15.166195283901365</v>
      </c>
      <c r="AF87">
        <v>2.4805001116356387</v>
      </c>
      <c r="AG87">
        <v>10.658060530033312</v>
      </c>
      <c r="AH87">
        <v>44.125343672999996</v>
      </c>
      <c r="AI87">
        <v>1.093680011666704</v>
      </c>
      <c r="AJ87">
        <v>0</v>
      </c>
      <c r="AK87">
        <v>13.562755964446755</v>
      </c>
      <c r="AL87">
        <v>0</v>
      </c>
      <c r="AM87">
        <v>4.8491042282362633</v>
      </c>
      <c r="AN87">
        <v>0</v>
      </c>
      <c r="AO87">
        <v>0</v>
      </c>
      <c r="AP87">
        <v>2.3581594177873915</v>
      </c>
      <c r="AQ87">
        <v>7.4227198737518547</v>
      </c>
      <c r="AR87">
        <v>14.902800000000003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1017.3327743805542</v>
      </c>
      <c r="DN87">
        <v>33.957459267919546</v>
      </c>
    </row>
    <row r="88" spans="1:118">
      <c r="A88" t="s">
        <v>130</v>
      </c>
      <c r="B88">
        <v>0</v>
      </c>
      <c r="C88">
        <v>0</v>
      </c>
      <c r="D88">
        <v>2.4157501442619225</v>
      </c>
      <c r="E88">
        <v>0</v>
      </c>
      <c r="F88">
        <v>0</v>
      </c>
      <c r="G88">
        <v>8.4829146477687445</v>
      </c>
      <c r="H88">
        <v>0</v>
      </c>
      <c r="I88">
        <v>0</v>
      </c>
      <c r="J88">
        <v>18.414636938396423</v>
      </c>
      <c r="K88">
        <v>9.4088854233755175</v>
      </c>
      <c r="L88">
        <v>578.49348468278697</v>
      </c>
      <c r="M88">
        <v>28.214538188938963</v>
      </c>
      <c r="N88">
        <v>36.243234793886202</v>
      </c>
      <c r="O88">
        <v>0</v>
      </c>
      <c r="P88">
        <v>39.124884945556218</v>
      </c>
      <c r="Q88">
        <v>4.7304001215552836</v>
      </c>
      <c r="R88">
        <v>13.005733277800417</v>
      </c>
      <c r="S88">
        <v>8.0929612486866507</v>
      </c>
      <c r="T88">
        <v>0</v>
      </c>
      <c r="U88">
        <v>64.236886701001467</v>
      </c>
      <c r="V88">
        <v>6.360679856115107</v>
      </c>
      <c r="W88">
        <v>12.661451006695618</v>
      </c>
      <c r="X88">
        <v>45.254524675077072</v>
      </c>
      <c r="Y88">
        <v>0</v>
      </c>
      <c r="Z88">
        <v>4.0216500000000011</v>
      </c>
      <c r="AA88">
        <v>12.929271077146675</v>
      </c>
      <c r="AB88">
        <v>12.122759863322539</v>
      </c>
      <c r="AC88">
        <v>8.9169461988419361</v>
      </c>
      <c r="AD88">
        <v>11.212219245345123</v>
      </c>
      <c r="AE88">
        <v>15.166195283901365</v>
      </c>
      <c r="AF88">
        <v>2.4805001116356387</v>
      </c>
      <c r="AG88">
        <v>10.658060530033312</v>
      </c>
      <c r="AH88">
        <v>44.125343672999996</v>
      </c>
      <c r="AI88">
        <v>1.093680011666704</v>
      </c>
      <c r="AJ88">
        <v>0</v>
      </c>
      <c r="AK88">
        <v>13.562755964446755</v>
      </c>
      <c r="AL88">
        <v>0</v>
      </c>
      <c r="AM88">
        <v>4.8491042282362633</v>
      </c>
      <c r="AN88">
        <v>0</v>
      </c>
      <c r="AO88">
        <v>0</v>
      </c>
      <c r="AP88">
        <v>2.3581594177873915</v>
      </c>
      <c r="AQ88">
        <v>7.4227198737518547</v>
      </c>
      <c r="AR88">
        <v>14.902800000000003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1016.9241294611022</v>
      </c>
      <c r="DN88">
        <v>33.943802728397216</v>
      </c>
    </row>
    <row r="89" spans="1:118">
      <c r="A89" t="s">
        <v>131</v>
      </c>
      <c r="B89">
        <v>0</v>
      </c>
      <c r="C89">
        <v>0</v>
      </c>
      <c r="D89">
        <v>2.8852384536268456</v>
      </c>
      <c r="E89">
        <v>0</v>
      </c>
      <c r="F89">
        <v>0</v>
      </c>
      <c r="G89">
        <v>8.4829146477687445</v>
      </c>
      <c r="H89">
        <v>0</v>
      </c>
      <c r="I89">
        <v>0</v>
      </c>
      <c r="J89">
        <v>18.414636938396423</v>
      </c>
      <c r="K89">
        <v>9.4088854233755175</v>
      </c>
      <c r="L89">
        <v>578.49348468278697</v>
      </c>
      <c r="M89">
        <v>28.214538188938963</v>
      </c>
      <c r="N89">
        <v>36.243234793886202</v>
      </c>
      <c r="O89">
        <v>0</v>
      </c>
      <c r="P89">
        <v>39.124884945556218</v>
      </c>
      <c r="Q89">
        <v>4.7304001215552836</v>
      </c>
      <c r="R89">
        <v>13.005733277800417</v>
      </c>
      <c r="S89">
        <v>8.0929612486866507</v>
      </c>
      <c r="T89">
        <v>0</v>
      </c>
      <c r="U89">
        <v>64.236886701001467</v>
      </c>
      <c r="V89">
        <v>6.360679856115107</v>
      </c>
      <c r="W89">
        <v>12.661451006695618</v>
      </c>
      <c r="X89">
        <v>45.254524675077072</v>
      </c>
      <c r="Y89">
        <v>0</v>
      </c>
      <c r="Z89">
        <v>4.0216500000000011</v>
      </c>
      <c r="AA89">
        <v>12.929271077146675</v>
      </c>
      <c r="AB89">
        <v>12.122759863322539</v>
      </c>
      <c r="AC89">
        <v>8.9169461988419361</v>
      </c>
      <c r="AD89">
        <v>11.212219245345123</v>
      </c>
      <c r="AE89">
        <v>15.166195283901365</v>
      </c>
      <c r="AF89">
        <v>2.4805001116356387</v>
      </c>
      <c r="AG89">
        <v>10.658060530033312</v>
      </c>
      <c r="AH89">
        <v>44.125343672999996</v>
      </c>
      <c r="AI89">
        <v>1.093680011666704</v>
      </c>
      <c r="AJ89">
        <v>0</v>
      </c>
      <c r="AK89">
        <v>13.562755964446755</v>
      </c>
      <c r="AL89">
        <v>0</v>
      </c>
      <c r="AM89">
        <v>4.8491042282362633</v>
      </c>
      <c r="AN89">
        <v>0</v>
      </c>
      <c r="AO89">
        <v>0</v>
      </c>
      <c r="AP89">
        <v>2.3581594177873915</v>
      </c>
      <c r="AQ89">
        <v>7.4227198737518547</v>
      </c>
      <c r="AR89">
        <v>14.225400000000004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1016.7229334497549</v>
      </c>
      <c r="DN89">
        <v>33.93708704910955</v>
      </c>
    </row>
    <row r="90" spans="1:118">
      <c r="A90" t="s">
        <v>132</v>
      </c>
      <c r="B90">
        <v>0</v>
      </c>
      <c r="C90">
        <v>0</v>
      </c>
      <c r="D90">
        <v>2.8852384536268456</v>
      </c>
      <c r="E90">
        <v>0</v>
      </c>
      <c r="F90">
        <v>0</v>
      </c>
      <c r="G90">
        <v>8.4829146477687445</v>
      </c>
      <c r="H90">
        <v>0</v>
      </c>
      <c r="I90">
        <v>0</v>
      </c>
      <c r="J90">
        <v>18.414636938396423</v>
      </c>
      <c r="K90">
        <v>9.4088854233755175</v>
      </c>
      <c r="L90">
        <v>578.49348468278697</v>
      </c>
      <c r="M90">
        <v>28.214538188938963</v>
      </c>
      <c r="N90">
        <v>36.243234793886202</v>
      </c>
      <c r="O90">
        <v>0</v>
      </c>
      <c r="P90">
        <v>39.124884945556218</v>
      </c>
      <c r="Q90">
        <v>4.7304001215552836</v>
      </c>
      <c r="R90">
        <v>13.005733277800417</v>
      </c>
      <c r="S90">
        <v>8.0929612486866507</v>
      </c>
      <c r="T90">
        <v>0</v>
      </c>
      <c r="U90">
        <v>64.236886701001467</v>
      </c>
      <c r="V90">
        <v>6.360679856115107</v>
      </c>
      <c r="W90">
        <v>12.661451006695618</v>
      </c>
      <c r="X90">
        <v>45.254524675077072</v>
      </c>
      <c r="Y90">
        <v>0</v>
      </c>
      <c r="Z90">
        <v>6.0324750000000016</v>
      </c>
      <c r="AA90">
        <v>12.929271077146675</v>
      </c>
      <c r="AB90">
        <v>12.122759863322539</v>
      </c>
      <c r="AC90">
        <v>9.3768000583310336</v>
      </c>
      <c r="AD90">
        <v>11.212219245345123</v>
      </c>
      <c r="AE90">
        <v>15.166195283901365</v>
      </c>
      <c r="AF90">
        <v>2.6317499500577406</v>
      </c>
      <c r="AG90">
        <v>10.658060530033312</v>
      </c>
      <c r="AH90">
        <v>44.125343672999996</v>
      </c>
      <c r="AI90">
        <v>1.093680011666704</v>
      </c>
      <c r="AJ90">
        <v>0</v>
      </c>
      <c r="AK90">
        <v>13.562755964446755</v>
      </c>
      <c r="AL90">
        <v>0</v>
      </c>
      <c r="AM90">
        <v>4.8491042282362633</v>
      </c>
      <c r="AN90">
        <v>0</v>
      </c>
      <c r="AO90">
        <v>0</v>
      </c>
      <c r="AP90">
        <v>2.3581594177873915</v>
      </c>
      <c r="AQ90">
        <v>7.4227198737518547</v>
      </c>
      <c r="AR90">
        <v>14.225400000000004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1019.2601734782684</v>
      </c>
      <c r="DN90">
        <v>34.021775718507087</v>
      </c>
    </row>
    <row r="91" spans="1:118">
      <c r="A91" t="s">
        <v>133</v>
      </c>
      <c r="B91">
        <v>0</v>
      </c>
      <c r="C91">
        <v>0</v>
      </c>
      <c r="D91">
        <v>0.3606548067033557</v>
      </c>
      <c r="E91">
        <v>0</v>
      </c>
      <c r="F91">
        <v>0</v>
      </c>
      <c r="G91">
        <v>5.5902690429536168</v>
      </c>
      <c r="H91">
        <v>0</v>
      </c>
      <c r="I91">
        <v>0</v>
      </c>
      <c r="J91">
        <v>12.349162183962296</v>
      </c>
      <c r="K91">
        <v>9.4088854233755175</v>
      </c>
      <c r="L91">
        <v>578.49348468278697</v>
      </c>
      <c r="M91">
        <v>28.214538188938963</v>
      </c>
      <c r="N91">
        <v>36.243234793886202</v>
      </c>
      <c r="O91">
        <v>0</v>
      </c>
      <c r="P91">
        <v>36.125699909704025</v>
      </c>
      <c r="Q91">
        <v>4.7304001215552836</v>
      </c>
      <c r="R91">
        <v>13.005733277800417</v>
      </c>
      <c r="S91">
        <v>8.0929612486866507</v>
      </c>
      <c r="T91">
        <v>0</v>
      </c>
      <c r="U91">
        <v>64.236886701001467</v>
      </c>
      <c r="V91">
        <v>6.360679856115107</v>
      </c>
      <c r="W91">
        <v>12.661451006695618</v>
      </c>
      <c r="X91">
        <v>45.254524675077072</v>
      </c>
      <c r="Y91">
        <v>0</v>
      </c>
      <c r="Z91">
        <v>6.0324750000000016</v>
      </c>
      <c r="AA91">
        <v>12.929271077146675</v>
      </c>
      <c r="AB91">
        <v>12.122759863322539</v>
      </c>
      <c r="AC91">
        <v>9.3768000583310336</v>
      </c>
      <c r="AD91">
        <v>11.212219245345123</v>
      </c>
      <c r="AE91">
        <v>15.166195283901365</v>
      </c>
      <c r="AF91">
        <v>2.6317499500577406</v>
      </c>
      <c r="AG91">
        <v>10.658060530033312</v>
      </c>
      <c r="AH91">
        <v>44.125343672999996</v>
      </c>
      <c r="AI91">
        <v>1.093680011666704</v>
      </c>
      <c r="AJ91">
        <v>0</v>
      </c>
      <c r="AK91">
        <v>13.562755964446755</v>
      </c>
      <c r="AL91">
        <v>0</v>
      </c>
      <c r="AM91">
        <v>4.8491042282362633</v>
      </c>
      <c r="AN91">
        <v>0</v>
      </c>
      <c r="AO91">
        <v>0</v>
      </c>
      <c r="AP91">
        <v>2.3581594177873915</v>
      </c>
      <c r="AQ91">
        <v>7.4227198737518547</v>
      </c>
      <c r="AR91">
        <v>14.225400000000004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1005.2462856683836</v>
      </c>
      <c r="DN91">
        <v>33.553774486366933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5.5902690429536168</v>
      </c>
      <c r="H92">
        <v>0</v>
      </c>
      <c r="I92">
        <v>0</v>
      </c>
      <c r="J92">
        <v>12.349162183962296</v>
      </c>
      <c r="K92">
        <v>9.4088854233755175</v>
      </c>
      <c r="L92">
        <v>578.49348468278697</v>
      </c>
      <c r="M92">
        <v>28.214538188938963</v>
      </c>
      <c r="N92">
        <v>36.243234793886202</v>
      </c>
      <c r="O92">
        <v>0</v>
      </c>
      <c r="P92">
        <v>36.125699909704025</v>
      </c>
      <c r="Q92">
        <v>4.7304001215552836</v>
      </c>
      <c r="R92">
        <v>13.005733277800417</v>
      </c>
      <c r="S92">
        <v>8.0929612486866507</v>
      </c>
      <c r="T92">
        <v>0</v>
      </c>
      <c r="U92">
        <v>64.236886701001467</v>
      </c>
      <c r="V92">
        <v>6.360679856115107</v>
      </c>
      <c r="W92">
        <v>12.661451006695618</v>
      </c>
      <c r="X92">
        <v>45.254524675077072</v>
      </c>
      <c r="Y92">
        <v>0</v>
      </c>
      <c r="Z92">
        <v>6.0324750000000016</v>
      </c>
      <c r="AA92">
        <v>12.929271077146675</v>
      </c>
      <c r="AB92">
        <v>12.122759863322539</v>
      </c>
      <c r="AC92">
        <v>9.3768000583310336</v>
      </c>
      <c r="AD92">
        <v>11.212219245345123</v>
      </c>
      <c r="AE92">
        <v>15.166195283901365</v>
      </c>
      <c r="AF92">
        <v>2.6317499500577406</v>
      </c>
      <c r="AG92">
        <v>10.658060530033312</v>
      </c>
      <c r="AH92">
        <v>44.125343672999996</v>
      </c>
      <c r="AI92">
        <v>1.093680011666704</v>
      </c>
      <c r="AJ92">
        <v>0</v>
      </c>
      <c r="AK92">
        <v>13.562755964446755</v>
      </c>
      <c r="AL92">
        <v>0</v>
      </c>
      <c r="AM92">
        <v>4.8491042282362633</v>
      </c>
      <c r="AN92">
        <v>0</v>
      </c>
      <c r="AO92">
        <v>0</v>
      </c>
      <c r="AP92">
        <v>2.3581594177873915</v>
      </c>
      <c r="AQ92">
        <v>7.4227198737518547</v>
      </c>
      <c r="AR92">
        <v>14.225400000000004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1004.8972800119367</v>
      </c>
      <c r="DN92">
        <v>33.542125336110416</v>
      </c>
    </row>
    <row r="93" spans="1:118">
      <c r="A93" t="s">
        <v>135</v>
      </c>
      <c r="B93">
        <v>0</v>
      </c>
      <c r="C93">
        <v>0</v>
      </c>
      <c r="D93">
        <v>4.9599268684763018</v>
      </c>
      <c r="E93">
        <v>0</v>
      </c>
      <c r="F93">
        <v>0</v>
      </c>
      <c r="G93">
        <v>14.268205857398996</v>
      </c>
      <c r="H93">
        <v>0</v>
      </c>
      <c r="I93">
        <v>0</v>
      </c>
      <c r="J93">
        <v>18.035169284473774</v>
      </c>
      <c r="K93">
        <v>9.4088854233755175</v>
      </c>
      <c r="L93">
        <v>578.49348468278697</v>
      </c>
      <c r="M93">
        <v>28.214538188938963</v>
      </c>
      <c r="N93">
        <v>36.243234793886202</v>
      </c>
      <c r="O93">
        <v>0</v>
      </c>
      <c r="P93">
        <v>38.711487095314638</v>
      </c>
      <c r="Q93">
        <v>4.7304001215552836</v>
      </c>
      <c r="R93">
        <v>13.005733277800417</v>
      </c>
      <c r="S93">
        <v>8.0929612486866507</v>
      </c>
      <c r="T93">
        <v>0</v>
      </c>
      <c r="U93">
        <v>64.236886701001467</v>
      </c>
      <c r="V93">
        <v>6.360679856115107</v>
      </c>
      <c r="W93">
        <v>12.661451006695618</v>
      </c>
      <c r="X93">
        <v>45.254524675077072</v>
      </c>
      <c r="Y93">
        <v>0</v>
      </c>
      <c r="Z93">
        <v>6.0324750000000016</v>
      </c>
      <c r="AA93">
        <v>12.929271077146675</v>
      </c>
      <c r="AB93">
        <v>12.122759863322539</v>
      </c>
      <c r="AC93">
        <v>9.3768000583310336</v>
      </c>
      <c r="AD93">
        <v>11.212219245345123</v>
      </c>
      <c r="AE93">
        <v>15.166195283901365</v>
      </c>
      <c r="AF93">
        <v>2.6317499500577406</v>
      </c>
      <c r="AG93">
        <v>10.658060530033312</v>
      </c>
      <c r="AH93">
        <v>44.125343672999996</v>
      </c>
      <c r="AI93">
        <v>1.093680011666704</v>
      </c>
      <c r="AJ93">
        <v>0</v>
      </c>
      <c r="AK93">
        <v>13.562755964446755</v>
      </c>
      <c r="AL93">
        <v>0</v>
      </c>
      <c r="AM93">
        <v>4.8491042282362633</v>
      </c>
      <c r="AN93">
        <v>0</v>
      </c>
      <c r="AO93">
        <v>0</v>
      </c>
      <c r="AP93">
        <v>2.3581594177873915</v>
      </c>
      <c r="AQ93">
        <v>7.4227198737518547</v>
      </c>
      <c r="AR93">
        <v>14.225400000000004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1026.0990344667591</v>
      </c>
      <c r="DN93">
        <v>34.250028850331901</v>
      </c>
    </row>
    <row r="94" spans="1:118">
      <c r="A94" t="s">
        <v>136</v>
      </c>
      <c r="B94">
        <v>0</v>
      </c>
      <c r="C94">
        <v>0</v>
      </c>
      <c r="D94">
        <v>4.9599268684763018</v>
      </c>
      <c r="E94">
        <v>0</v>
      </c>
      <c r="F94">
        <v>0</v>
      </c>
      <c r="G94">
        <v>14.268205857398996</v>
      </c>
      <c r="H94">
        <v>0</v>
      </c>
      <c r="I94">
        <v>0</v>
      </c>
      <c r="J94">
        <v>18.035169284473774</v>
      </c>
      <c r="K94">
        <v>9.4088854233755175</v>
      </c>
      <c r="L94">
        <v>578.49348468278697</v>
      </c>
      <c r="M94">
        <v>28.214538188938963</v>
      </c>
      <c r="N94">
        <v>36.243234793886202</v>
      </c>
      <c r="O94">
        <v>0</v>
      </c>
      <c r="P94">
        <v>39.124884945556218</v>
      </c>
      <c r="Q94">
        <v>4.7304001215552836</v>
      </c>
      <c r="R94">
        <v>13.005733277800417</v>
      </c>
      <c r="S94">
        <v>8.0929612486866507</v>
      </c>
      <c r="T94">
        <v>0</v>
      </c>
      <c r="U94">
        <v>64.236886701001467</v>
      </c>
      <c r="V94">
        <v>6.360679856115107</v>
      </c>
      <c r="W94">
        <v>12.661451006695618</v>
      </c>
      <c r="X94">
        <v>45.254524675077072</v>
      </c>
      <c r="Y94">
        <v>0</v>
      </c>
      <c r="Z94">
        <v>6.0324750000000016</v>
      </c>
      <c r="AA94">
        <v>12.929271077146675</v>
      </c>
      <c r="AB94">
        <v>12.122759863322539</v>
      </c>
      <c r="AC94">
        <v>9.3768000583310336</v>
      </c>
      <c r="AD94">
        <v>11.212219245345123</v>
      </c>
      <c r="AE94">
        <v>15.166195283901365</v>
      </c>
      <c r="AF94">
        <v>2.6317499500577406</v>
      </c>
      <c r="AG94">
        <v>10.658060530033312</v>
      </c>
      <c r="AH94">
        <v>44.125343672999996</v>
      </c>
      <c r="AI94">
        <v>1.093680011666704</v>
      </c>
      <c r="AJ94">
        <v>0</v>
      </c>
      <c r="AK94">
        <v>13.562755964446755</v>
      </c>
      <c r="AL94">
        <v>0</v>
      </c>
      <c r="AM94">
        <v>4.8491042282362633</v>
      </c>
      <c r="AN94">
        <v>0</v>
      </c>
      <c r="AO94">
        <v>0</v>
      </c>
      <c r="AP94">
        <v>2.3581594177873915</v>
      </c>
      <c r="AQ94">
        <v>7.4227198737518547</v>
      </c>
      <c r="AR94">
        <v>14.225400000000004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1026.4990796491491</v>
      </c>
      <c r="DN94">
        <v>34.263381518183593</v>
      </c>
    </row>
    <row r="95" spans="1:118">
      <c r="A95" t="s">
        <v>137</v>
      </c>
      <c r="B95">
        <v>0</v>
      </c>
      <c r="C95">
        <v>0</v>
      </c>
      <c r="D95">
        <v>5.1107382824473762</v>
      </c>
      <c r="E95">
        <v>0</v>
      </c>
      <c r="F95">
        <v>0</v>
      </c>
      <c r="G95">
        <v>14.364415250215147</v>
      </c>
      <c r="H95">
        <v>0</v>
      </c>
      <c r="I95">
        <v>0</v>
      </c>
      <c r="J95">
        <v>18.035169284473774</v>
      </c>
      <c r="K95">
        <v>9.4088854233755175</v>
      </c>
      <c r="L95">
        <v>578.49348468278697</v>
      </c>
      <c r="M95">
        <v>28.214538188938963</v>
      </c>
      <c r="N95">
        <v>36.243234793886202</v>
      </c>
      <c r="O95">
        <v>0</v>
      </c>
      <c r="P95">
        <v>39.124884945556218</v>
      </c>
      <c r="Q95">
        <v>4.7304001215552836</v>
      </c>
      <c r="R95">
        <v>13.005733277800417</v>
      </c>
      <c r="S95">
        <v>8.0929612486866507</v>
      </c>
      <c r="T95">
        <v>0</v>
      </c>
      <c r="U95">
        <v>64.236886701001467</v>
      </c>
      <c r="V95">
        <v>6.360679856115107</v>
      </c>
      <c r="W95">
        <v>12.661451006695618</v>
      </c>
      <c r="X95">
        <v>45.254524675077072</v>
      </c>
      <c r="Y95">
        <v>0</v>
      </c>
      <c r="Z95">
        <v>4.0216500000000011</v>
      </c>
      <c r="AA95">
        <v>12.929271077146675</v>
      </c>
      <c r="AB95">
        <v>12.122759863322539</v>
      </c>
      <c r="AC95">
        <v>8.9169461988419361</v>
      </c>
      <c r="AD95">
        <v>11.212219245345123</v>
      </c>
      <c r="AE95">
        <v>15.166195283901365</v>
      </c>
      <c r="AF95">
        <v>2.4805001116356387</v>
      </c>
      <c r="AG95">
        <v>10.658060530033312</v>
      </c>
      <c r="AH95">
        <v>44.125343672999996</v>
      </c>
      <c r="AI95">
        <v>4.6872001750005605</v>
      </c>
      <c r="AJ95">
        <v>0</v>
      </c>
      <c r="AK95">
        <v>13.562755964446755</v>
      </c>
      <c r="AL95">
        <v>0</v>
      </c>
      <c r="AM95">
        <v>4.8491042282362633</v>
      </c>
      <c r="AN95">
        <v>0</v>
      </c>
      <c r="AO95">
        <v>0</v>
      </c>
      <c r="AP95">
        <v>2.3581594177873915</v>
      </c>
      <c r="AQ95">
        <v>7.4227198737518547</v>
      </c>
      <c r="AR95">
        <v>14.225400000000004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1027.6783312924811</v>
      </c>
      <c r="DN95">
        <v>34.302742147061707</v>
      </c>
    </row>
    <row r="96" spans="1:118">
      <c r="A96" t="s">
        <v>138</v>
      </c>
      <c r="B96">
        <v>0</v>
      </c>
      <c r="C96">
        <v>0</v>
      </c>
      <c r="D96">
        <v>5.1107382824473762</v>
      </c>
      <c r="E96">
        <v>0</v>
      </c>
      <c r="F96">
        <v>0</v>
      </c>
      <c r="G96">
        <v>14.364415250215147</v>
      </c>
      <c r="H96">
        <v>0</v>
      </c>
      <c r="I96">
        <v>0</v>
      </c>
      <c r="J96">
        <v>18.035169284473774</v>
      </c>
      <c r="K96">
        <v>9.4088854233755175</v>
      </c>
      <c r="L96">
        <v>578.49348468278697</v>
      </c>
      <c r="M96">
        <v>28.214538188938963</v>
      </c>
      <c r="N96">
        <v>36.243234793886202</v>
      </c>
      <c r="O96">
        <v>0</v>
      </c>
      <c r="P96">
        <v>39.124884945556218</v>
      </c>
      <c r="Q96">
        <v>4.7304001215552836</v>
      </c>
      <c r="R96">
        <v>13.005733277800417</v>
      </c>
      <c r="S96">
        <v>8.0929612486866507</v>
      </c>
      <c r="T96">
        <v>0</v>
      </c>
      <c r="U96">
        <v>64.236886701001467</v>
      </c>
      <c r="V96">
        <v>6.360679856115107</v>
      </c>
      <c r="W96">
        <v>12.661451006695618</v>
      </c>
      <c r="X96">
        <v>45.254524675077072</v>
      </c>
      <c r="Y96">
        <v>0</v>
      </c>
      <c r="Z96">
        <v>4.0216500000000011</v>
      </c>
      <c r="AA96">
        <v>12.929271077146675</v>
      </c>
      <c r="AB96">
        <v>12.122759863322539</v>
      </c>
      <c r="AC96">
        <v>8.9169461988419361</v>
      </c>
      <c r="AD96">
        <v>11.212219245345123</v>
      </c>
      <c r="AE96">
        <v>15.166195283901365</v>
      </c>
      <c r="AF96">
        <v>2.4805001116356387</v>
      </c>
      <c r="AG96">
        <v>10.658060530033312</v>
      </c>
      <c r="AH96">
        <v>44.125343672999996</v>
      </c>
      <c r="AI96">
        <v>4.6872001750005605</v>
      </c>
      <c r="AJ96">
        <v>0</v>
      </c>
      <c r="AK96">
        <v>13.562755964446755</v>
      </c>
      <c r="AL96">
        <v>0</v>
      </c>
      <c r="AM96">
        <v>4.8491042282362633</v>
      </c>
      <c r="AN96">
        <v>0</v>
      </c>
      <c r="AO96">
        <v>0</v>
      </c>
      <c r="AP96">
        <v>2.3581594177873915</v>
      </c>
      <c r="AQ96">
        <v>7.4227198737518547</v>
      </c>
      <c r="AR96">
        <v>14.225400000000004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1027.6783312924811</v>
      </c>
      <c r="DN96">
        <v>34.302742147061707</v>
      </c>
    </row>
    <row r="97" spans="1:118">
      <c r="A97" t="s">
        <v>139</v>
      </c>
      <c r="B97">
        <v>0</v>
      </c>
      <c r="C97">
        <v>0</v>
      </c>
      <c r="D97">
        <v>1.1316069673716345</v>
      </c>
      <c r="E97">
        <v>0</v>
      </c>
      <c r="F97">
        <v>0</v>
      </c>
      <c r="G97">
        <v>5.686478435769768</v>
      </c>
      <c r="H97">
        <v>0</v>
      </c>
      <c r="I97">
        <v>0</v>
      </c>
      <c r="J97">
        <v>18.035169284473774</v>
      </c>
      <c r="K97">
        <v>9.4088854233755175</v>
      </c>
      <c r="L97">
        <v>578.49348468278697</v>
      </c>
      <c r="M97">
        <v>28.214538188938963</v>
      </c>
      <c r="N97">
        <v>36.243234793886202</v>
      </c>
      <c r="O97">
        <v>0</v>
      </c>
      <c r="P97">
        <v>39.124884945556218</v>
      </c>
      <c r="Q97">
        <v>4.7304001215552836</v>
      </c>
      <c r="R97">
        <v>13.005733277800417</v>
      </c>
      <c r="S97">
        <v>8.0929612486866507</v>
      </c>
      <c r="T97">
        <v>0</v>
      </c>
      <c r="U97">
        <v>64.236886701001467</v>
      </c>
      <c r="V97">
        <v>6.360679856115107</v>
      </c>
      <c r="W97">
        <v>12.661451006695618</v>
      </c>
      <c r="X97">
        <v>45.254524675077072</v>
      </c>
      <c r="Y97">
        <v>0</v>
      </c>
      <c r="Z97">
        <v>4.0216500000000011</v>
      </c>
      <c r="AA97">
        <v>12.929271077146675</v>
      </c>
      <c r="AB97">
        <v>12.122759863322539</v>
      </c>
      <c r="AC97">
        <v>8.9169461988419361</v>
      </c>
      <c r="AD97">
        <v>11.212219245345123</v>
      </c>
      <c r="AE97">
        <v>15.166195283901365</v>
      </c>
      <c r="AF97">
        <v>2.4805001116356387</v>
      </c>
      <c r="AG97">
        <v>10.658060530033312</v>
      </c>
      <c r="AH97">
        <v>44.125343672999996</v>
      </c>
      <c r="AI97">
        <v>4.6872001750005605</v>
      </c>
      <c r="AJ97">
        <v>0</v>
      </c>
      <c r="AK97">
        <v>13.562755964446755</v>
      </c>
      <c r="AL97">
        <v>0</v>
      </c>
      <c r="AM97">
        <v>4.8491042282362633</v>
      </c>
      <c r="AN97">
        <v>0</v>
      </c>
      <c r="AO97">
        <v>0</v>
      </c>
      <c r="AP97">
        <v>2.3581594177873915</v>
      </c>
      <c r="AQ97">
        <v>7.4227198737518547</v>
      </c>
      <c r="AR97">
        <v>14.225400000000004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1015.4300866427454</v>
      </c>
      <c r="DN97">
        <v>33.893918667276012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5.686478435769768</v>
      </c>
      <c r="H98">
        <v>0</v>
      </c>
      <c r="I98">
        <v>0</v>
      </c>
      <c r="J98">
        <v>18.035169284473774</v>
      </c>
      <c r="K98">
        <v>9.4088854233755175</v>
      </c>
      <c r="L98">
        <v>578.49348468278697</v>
      </c>
      <c r="M98">
        <v>28.214538188938963</v>
      </c>
      <c r="N98">
        <v>36.243234793886202</v>
      </c>
      <c r="O98">
        <v>0</v>
      </c>
      <c r="P98">
        <v>39.124884945556218</v>
      </c>
      <c r="Q98">
        <v>4.7304001215552836</v>
      </c>
      <c r="R98">
        <v>13.005733277800417</v>
      </c>
      <c r="S98">
        <v>8.0929612486866507</v>
      </c>
      <c r="T98">
        <v>0</v>
      </c>
      <c r="U98">
        <v>64.236886701001467</v>
      </c>
      <c r="V98">
        <v>6.360679856115107</v>
      </c>
      <c r="W98">
        <v>12.661451006695618</v>
      </c>
      <c r="X98">
        <v>45.254524675077072</v>
      </c>
      <c r="Y98">
        <v>0</v>
      </c>
      <c r="Z98">
        <v>4.0216500000000011</v>
      </c>
      <c r="AA98">
        <v>12.929271077146675</v>
      </c>
      <c r="AB98">
        <v>12.122759863322539</v>
      </c>
      <c r="AC98">
        <v>8.9169461988419361</v>
      </c>
      <c r="AD98">
        <v>11.212219245345123</v>
      </c>
      <c r="AE98">
        <v>15.166195283901365</v>
      </c>
      <c r="AF98">
        <v>2.4805001116356387</v>
      </c>
      <c r="AG98">
        <v>10.658060530033312</v>
      </c>
      <c r="AH98">
        <v>44.125343672999996</v>
      </c>
      <c r="AI98">
        <v>4.6872001750005605</v>
      </c>
      <c r="AJ98">
        <v>0</v>
      </c>
      <c r="AK98">
        <v>13.562755964446755</v>
      </c>
      <c r="AL98">
        <v>0</v>
      </c>
      <c r="AM98">
        <v>4.8491042282362633</v>
      </c>
      <c r="AN98">
        <v>0</v>
      </c>
      <c r="AO98">
        <v>0</v>
      </c>
      <c r="AP98">
        <v>2.3581594177873915</v>
      </c>
      <c r="AQ98">
        <v>7.4227198737518547</v>
      </c>
      <c r="AR98">
        <v>14.225400000000004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1014.3350304531522</v>
      </c>
      <c r="DN98">
        <v>33.85736788949778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1.0944016804632901E-2</v>
      </c>
      <c r="E99">
        <f t="shared" si="2"/>
        <v>0</v>
      </c>
      <c r="F99">
        <f t="shared" si="2"/>
        <v>0</v>
      </c>
      <c r="G99">
        <f t="shared" si="2"/>
        <v>8.2175141748836902E-2</v>
      </c>
      <c r="H99">
        <f t="shared" si="2"/>
        <v>0</v>
      </c>
      <c r="I99">
        <f t="shared" si="2"/>
        <v>0</v>
      </c>
      <c r="J99">
        <f t="shared" si="2"/>
        <v>0.11723344998497784</v>
      </c>
      <c r="K99">
        <f t="shared" si="2"/>
        <v>0.18250503399837123</v>
      </c>
      <c r="L99">
        <f t="shared" si="2"/>
        <v>12.071536855542329</v>
      </c>
      <c r="M99">
        <f t="shared" si="2"/>
        <v>0.67725915840129947</v>
      </c>
      <c r="N99">
        <f t="shared" si="2"/>
        <v>0.86983763505326783</v>
      </c>
      <c r="O99">
        <f t="shared" si="2"/>
        <v>0</v>
      </c>
      <c r="P99">
        <f t="shared" si="2"/>
        <v>0.89804573148006939</v>
      </c>
      <c r="Q99">
        <f t="shared" si="2"/>
        <v>0.11760015393498811</v>
      </c>
      <c r="R99">
        <f t="shared" si="2"/>
        <v>0.28522420882845756</v>
      </c>
      <c r="S99">
        <f t="shared" si="2"/>
        <v>0.14958422949161976</v>
      </c>
      <c r="T99">
        <f t="shared" si="2"/>
        <v>0</v>
      </c>
      <c r="U99">
        <f t="shared" si="2"/>
        <v>1.5416852808240369</v>
      </c>
      <c r="V99">
        <f t="shared" si="2"/>
        <v>0.14875295172661857</v>
      </c>
      <c r="W99">
        <f t="shared" si="2"/>
        <v>0.30848181148466125</v>
      </c>
      <c r="X99">
        <f t="shared" si="2"/>
        <v>1.0657049648987884</v>
      </c>
      <c r="Y99">
        <f t="shared" si="2"/>
        <v>0</v>
      </c>
      <c r="Z99">
        <f t="shared" si="2"/>
        <v>0.10104395625000001</v>
      </c>
      <c r="AA99">
        <f t="shared" si="2"/>
        <v>0.22520031429053686</v>
      </c>
      <c r="AB99">
        <f t="shared" si="2"/>
        <v>0.29094623671974112</v>
      </c>
      <c r="AC99">
        <f t="shared" si="2"/>
        <v>0.21538627035067379</v>
      </c>
      <c r="AD99">
        <f t="shared" si="2"/>
        <v>0.19247980774280768</v>
      </c>
      <c r="AE99">
        <f t="shared" si="2"/>
        <v>0.36398868681363244</v>
      </c>
      <c r="AF99">
        <f t="shared" si="2"/>
        <v>4.9216750420102595E-2</v>
      </c>
      <c r="AG99">
        <f t="shared" si="2"/>
        <v>0.25579345272080012</v>
      </c>
      <c r="AH99">
        <f t="shared" si="2"/>
        <v>1.0019013609730005</v>
      </c>
      <c r="AI99">
        <f t="shared" si="2"/>
        <v>0.10112477929248877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7.2805684255962164E-2</v>
      </c>
      <c r="AN99">
        <f t="shared" si="2"/>
        <v>0</v>
      </c>
      <c r="AO99">
        <f t="shared" si="2"/>
        <v>0</v>
      </c>
      <c r="AP99">
        <f t="shared" si="2"/>
        <v>4.9806292036517888E-2</v>
      </c>
      <c r="AQ99">
        <f t="shared" si="2"/>
        <v>7.447848871456432E-2</v>
      </c>
      <c r="AR99">
        <f t="shared" si="2"/>
        <v>0.34344180000000041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21.703587351638582</v>
      </c>
      <c r="DN99">
        <f t="shared" si="3"/>
        <v>0.72443754694983087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2.5981165958808363E-2</v>
      </c>
      <c r="E3">
        <v>0</v>
      </c>
      <c r="F3">
        <v>0</v>
      </c>
      <c r="G3">
        <v>0.38214285656806357</v>
      </c>
      <c r="H3">
        <v>0</v>
      </c>
      <c r="I3">
        <v>0</v>
      </c>
      <c r="J3">
        <v>0.49378650470742846</v>
      </c>
      <c r="K3">
        <v>0.146905608937834</v>
      </c>
      <c r="L3">
        <v>0.4741560062338363</v>
      </c>
      <c r="M3">
        <v>0.13241151695417522</v>
      </c>
      <c r="N3">
        <v>0.14666791508106336</v>
      </c>
      <c r="O3">
        <v>0.16296656298774748</v>
      </c>
      <c r="P3">
        <v>0.23292354623937461</v>
      </c>
      <c r="Q3">
        <v>1.9900080191761781E-2</v>
      </c>
      <c r="R3">
        <v>6.5853008109677105E-2</v>
      </c>
      <c r="S3">
        <v>1.7960191899360826E-2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0.13734283652949614</v>
      </c>
      <c r="AE3">
        <v>0.25506527265105428</v>
      </c>
      <c r="AF3">
        <v>3.5825063612317555E-2</v>
      </c>
      <c r="AG3">
        <v>1.8512683943474313</v>
      </c>
      <c r="AH3">
        <v>2.5329856391999996</v>
      </c>
      <c r="AI3">
        <v>1.6548928707208366E-2</v>
      </c>
      <c r="AJ3">
        <v>0</v>
      </c>
      <c r="AK3">
        <v>3.3142219430478694</v>
      </c>
      <c r="AL3">
        <v>0</v>
      </c>
      <c r="AM3">
        <v>7.8481625613950931E-2</v>
      </c>
      <c r="AN3">
        <v>0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</v>
      </c>
      <c r="AZ3">
        <v>0.24291189999999996</v>
      </c>
      <c r="BA3">
        <v>0.13915640000000001</v>
      </c>
      <c r="BB3">
        <v>0.14417500000000003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86.110612739757386</v>
      </c>
      <c r="DN3">
        <v>2.8821246232492461</v>
      </c>
    </row>
    <row r="4" spans="1:118">
      <c r="A4" t="s">
        <v>46</v>
      </c>
      <c r="B4">
        <v>0</v>
      </c>
      <c r="C4">
        <v>0</v>
      </c>
      <c r="D4">
        <v>2.5981165958808363E-2</v>
      </c>
      <c r="E4">
        <v>0</v>
      </c>
      <c r="F4">
        <v>0</v>
      </c>
      <c r="G4">
        <v>0.38214285656806357</v>
      </c>
      <c r="H4">
        <v>0</v>
      </c>
      <c r="I4">
        <v>0</v>
      </c>
      <c r="J4">
        <v>0.49378650470742846</v>
      </c>
      <c r="K4">
        <v>0.146905608937834</v>
      </c>
      <c r="L4">
        <v>0.4741560062338363</v>
      </c>
      <c r="M4">
        <v>0.13241151695417522</v>
      </c>
      <c r="N4">
        <v>0.14666791508106336</v>
      </c>
      <c r="O4">
        <v>0.16296656298774748</v>
      </c>
      <c r="P4">
        <v>0.23292354623937461</v>
      </c>
      <c r="Q4">
        <v>1.9900080191761781E-2</v>
      </c>
      <c r="R4">
        <v>6.5853008109677105E-2</v>
      </c>
      <c r="S4">
        <v>1.7960191899360826E-2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0.13734283652949614</v>
      </c>
      <c r="AE4">
        <v>0.25506527265105428</v>
      </c>
      <c r="AF4">
        <v>3.5825063612317555E-2</v>
      </c>
      <c r="AG4">
        <v>1.8512683943474313</v>
      </c>
      <c r="AH4">
        <v>2.5329856391999996</v>
      </c>
      <c r="AI4">
        <v>1.6548928707208366E-2</v>
      </c>
      <c r="AJ4">
        <v>0</v>
      </c>
      <c r="AK4">
        <v>3.3142219430478694</v>
      </c>
      <c r="AL4">
        <v>0</v>
      </c>
      <c r="AM4">
        <v>7.8481625613950931E-2</v>
      </c>
      <c r="AN4">
        <v>0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</v>
      </c>
      <c r="AZ4">
        <v>0.24291189999999996</v>
      </c>
      <c r="BA4">
        <v>0.13915640000000001</v>
      </c>
      <c r="BB4">
        <v>0.14417500000000003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86.110612739757386</v>
      </c>
      <c r="DN4">
        <v>2.8821246232492461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0.38214285656806357</v>
      </c>
      <c r="H5">
        <v>0</v>
      </c>
      <c r="I5">
        <v>0</v>
      </c>
      <c r="J5">
        <v>0.49378650470742846</v>
      </c>
      <c r="K5">
        <v>0.146905608937834</v>
      </c>
      <c r="L5">
        <v>0.4741560062338363</v>
      </c>
      <c r="M5">
        <v>0.13241151695417522</v>
      </c>
      <c r="N5">
        <v>0.14666791508106336</v>
      </c>
      <c r="O5">
        <v>0.16296656298774748</v>
      </c>
      <c r="P5">
        <v>0.23292354623937461</v>
      </c>
      <c r="Q5">
        <v>1.9900080191761781E-2</v>
      </c>
      <c r="R5">
        <v>6.5853008109677105E-2</v>
      </c>
      <c r="S5">
        <v>1.7960191899360826E-2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0.13734283652949614</v>
      </c>
      <c r="AE5">
        <v>0.25506527265105428</v>
      </c>
      <c r="AF5">
        <v>3.5825063612317555E-2</v>
      </c>
      <c r="AG5">
        <v>1.8512683943474313</v>
      </c>
      <c r="AH5">
        <v>2.5329856391999996</v>
      </c>
      <c r="AI5">
        <v>1.6548928707208366E-2</v>
      </c>
      <c r="AJ5">
        <v>0</v>
      </c>
      <c r="AK5">
        <v>3.3142219430478694</v>
      </c>
      <c r="AL5">
        <v>0</v>
      </c>
      <c r="AM5">
        <v>7.8481625613950931E-2</v>
      </c>
      <c r="AN5">
        <v>0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</v>
      </c>
      <c r="AZ5">
        <v>0.24291189999999996</v>
      </c>
      <c r="BA5">
        <v>0.13915640000000001</v>
      </c>
      <c r="BB5">
        <v>0.14417500000000003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86.08547076545905</v>
      </c>
      <c r="DN5">
        <v>2.8812854315887768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0.38214285656806357</v>
      </c>
      <c r="H6">
        <v>0</v>
      </c>
      <c r="I6">
        <v>0</v>
      </c>
      <c r="J6">
        <v>0.49378650470742846</v>
      </c>
      <c r="K6">
        <v>0.146905608937834</v>
      </c>
      <c r="L6">
        <v>0.4741560062338363</v>
      </c>
      <c r="M6">
        <v>0.13241151695417522</v>
      </c>
      <c r="N6">
        <v>0.14666791508106336</v>
      </c>
      <c r="O6">
        <v>0.16296656298774748</v>
      </c>
      <c r="P6">
        <v>0.23292354623937461</v>
      </c>
      <c r="Q6">
        <v>1.9900080191761781E-2</v>
      </c>
      <c r="R6">
        <v>6.5853008109677105E-2</v>
      </c>
      <c r="S6">
        <v>1.7960191899360826E-2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0.13734283652949614</v>
      </c>
      <c r="AE6">
        <v>0.25506527265105428</v>
      </c>
      <c r="AF6">
        <v>3.5825063612317555E-2</v>
      </c>
      <c r="AG6">
        <v>1.8512683943474313</v>
      </c>
      <c r="AH6">
        <v>2.5329856391999996</v>
      </c>
      <c r="AI6">
        <v>1.6548928707208366E-2</v>
      </c>
      <c r="AJ6">
        <v>0</v>
      </c>
      <c r="AK6">
        <v>3.3142219430478694</v>
      </c>
      <c r="AL6">
        <v>0</v>
      </c>
      <c r="AM6">
        <v>7.8481625613950931E-2</v>
      </c>
      <c r="AN6">
        <v>0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</v>
      </c>
      <c r="AZ6">
        <v>0.24291189999999996</v>
      </c>
      <c r="BA6">
        <v>0.13915640000000001</v>
      </c>
      <c r="BB6">
        <v>0.14417500000000003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86.08547076545905</v>
      </c>
      <c r="DN6">
        <v>2.8812854315887768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0.3887315340039259</v>
      </c>
      <c r="H7">
        <v>0</v>
      </c>
      <c r="I7">
        <v>0</v>
      </c>
      <c r="J7">
        <v>0.24689325235371423</v>
      </c>
      <c r="K7">
        <v>0.146905608937834</v>
      </c>
      <c r="L7">
        <v>0.4741560062338363</v>
      </c>
      <c r="M7">
        <v>0.13241151695417522</v>
      </c>
      <c r="N7">
        <v>0.14666791508106336</v>
      </c>
      <c r="O7">
        <v>0.16296656298774748</v>
      </c>
      <c r="P7">
        <v>0.23292354623937461</v>
      </c>
      <c r="Q7">
        <v>1.9900080191761781E-2</v>
      </c>
      <c r="R7">
        <v>6.5853008109677105E-2</v>
      </c>
      <c r="S7">
        <v>1.7960191899360826E-2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0.13734283652949614</v>
      </c>
      <c r="AE7">
        <v>0.25506527265105428</v>
      </c>
      <c r="AF7">
        <v>3.5825063612317555E-2</v>
      </c>
      <c r="AG7">
        <v>1.8512683943474313</v>
      </c>
      <c r="AH7">
        <v>2.5329856391999996</v>
      </c>
      <c r="AI7">
        <v>1.6548928707208366E-2</v>
      </c>
      <c r="AJ7">
        <v>0</v>
      </c>
      <c r="AK7">
        <v>3.3142219430478694</v>
      </c>
      <c r="AL7">
        <v>0</v>
      </c>
      <c r="AM7">
        <v>7.8481625613950931E-2</v>
      </c>
      <c r="AN7">
        <v>0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</v>
      </c>
      <c r="AZ7">
        <v>0.24291189999999996</v>
      </c>
      <c r="BA7">
        <v>0.13915640000000001</v>
      </c>
      <c r="BB7">
        <v>0.14417500000000003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85.852937640265154</v>
      </c>
      <c r="DN7">
        <v>2.8735139818648241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0.3887315340039259</v>
      </c>
      <c r="H8">
        <v>0</v>
      </c>
      <c r="I8">
        <v>0</v>
      </c>
      <c r="J8">
        <v>0.24689325235371423</v>
      </c>
      <c r="K8">
        <v>0.146905608937834</v>
      </c>
      <c r="L8">
        <v>0.4741560062338363</v>
      </c>
      <c r="M8">
        <v>0.13241151695417522</v>
      </c>
      <c r="N8">
        <v>0.14666791508106336</v>
      </c>
      <c r="O8">
        <v>0.16296656298774748</v>
      </c>
      <c r="P8">
        <v>0.23292354623937461</v>
      </c>
      <c r="Q8">
        <v>1.9900080191761781E-2</v>
      </c>
      <c r="R8">
        <v>6.5853008109677105E-2</v>
      </c>
      <c r="S8">
        <v>1.7960191899360826E-2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0.13734283652949614</v>
      </c>
      <c r="AE8">
        <v>0.25506527265105428</v>
      </c>
      <c r="AF8">
        <v>3.5825063612317555E-2</v>
      </c>
      <c r="AG8">
        <v>1.8512683943474313</v>
      </c>
      <c r="AH8">
        <v>2.5329856391999996</v>
      </c>
      <c r="AI8">
        <v>1.6548928707208366E-2</v>
      </c>
      <c r="AJ8">
        <v>0</v>
      </c>
      <c r="AK8">
        <v>3.3142219430478694</v>
      </c>
      <c r="AL8">
        <v>0</v>
      </c>
      <c r="AM8">
        <v>7.8481625613950931E-2</v>
      </c>
      <c r="AN8">
        <v>0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</v>
      </c>
      <c r="AZ8">
        <v>0.24291189999999996</v>
      </c>
      <c r="BA8">
        <v>0.13915640000000001</v>
      </c>
      <c r="BB8">
        <v>0.14417500000000003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85.852937640265154</v>
      </c>
      <c r="DN8">
        <v>2.8735139818648241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0.22685476578977781</v>
      </c>
      <c r="H9">
        <v>0</v>
      </c>
      <c r="I9">
        <v>0</v>
      </c>
      <c r="J9">
        <v>0.37056120588922387</v>
      </c>
      <c r="K9">
        <v>0.146905608937834</v>
      </c>
      <c r="L9">
        <v>0.4741560062338363</v>
      </c>
      <c r="M9">
        <v>0.13241151695417522</v>
      </c>
      <c r="N9">
        <v>0.14666791508106336</v>
      </c>
      <c r="O9">
        <v>0.16296656298774748</v>
      </c>
      <c r="P9">
        <v>0.23292354623937461</v>
      </c>
      <c r="Q9">
        <v>1.9900080191761781E-2</v>
      </c>
      <c r="R9">
        <v>6.5853008109677105E-2</v>
      </c>
      <c r="S9">
        <v>1.7960191899360826E-2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0.13734283652949614</v>
      </c>
      <c r="AE9">
        <v>0.25506527265105428</v>
      </c>
      <c r="AF9">
        <v>3.5825063612317555E-2</v>
      </c>
      <c r="AG9">
        <v>1.8512683943474313</v>
      </c>
      <c r="AH9">
        <v>2.5329856391999996</v>
      </c>
      <c r="AI9">
        <v>1.6548928707208366E-2</v>
      </c>
      <c r="AJ9">
        <v>0</v>
      </c>
      <c r="AK9">
        <v>3.3142219430478694</v>
      </c>
      <c r="AL9">
        <v>0</v>
      </c>
      <c r="AM9">
        <v>7.8481625613950931E-2</v>
      </c>
      <c r="AN9">
        <v>0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0.24291189999999996</v>
      </c>
      <c r="BA9">
        <v>0.13915640000000001</v>
      </c>
      <c r="BB9">
        <v>0.14417500000000003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85.886421459614638</v>
      </c>
      <c r="DN9">
        <v>2.8746365478367082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0.22685476578977781</v>
      </c>
      <c r="H10">
        <v>0</v>
      </c>
      <c r="I10">
        <v>0</v>
      </c>
      <c r="J10">
        <v>0.49378650470742846</v>
      </c>
      <c r="K10">
        <v>0.146905608937834</v>
      </c>
      <c r="L10">
        <v>0.4741560062338363</v>
      </c>
      <c r="M10">
        <v>0.13241151695417522</v>
      </c>
      <c r="N10">
        <v>0.14666791508106336</v>
      </c>
      <c r="O10">
        <v>0.16296656298774748</v>
      </c>
      <c r="P10">
        <v>0.23292354623937461</v>
      </c>
      <c r="Q10">
        <v>1.9900080191761781E-2</v>
      </c>
      <c r="R10">
        <v>6.5853008109677105E-2</v>
      </c>
      <c r="S10">
        <v>1.7960191899360826E-2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0.13734283652949614</v>
      </c>
      <c r="AE10">
        <v>0.25506527265105428</v>
      </c>
      <c r="AF10">
        <v>3.5825063612317555E-2</v>
      </c>
      <c r="AG10">
        <v>1.8512683943474313</v>
      </c>
      <c r="AH10">
        <v>2.5329856391999996</v>
      </c>
      <c r="AI10">
        <v>1.6548928707208366E-2</v>
      </c>
      <c r="AJ10">
        <v>0</v>
      </c>
      <c r="AK10">
        <v>3.3142219430478694</v>
      </c>
      <c r="AL10">
        <v>0</v>
      </c>
      <c r="AM10">
        <v>7.8481625613950931E-2</v>
      </c>
      <c r="AN10">
        <v>0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0.24291189999999996</v>
      </c>
      <c r="BA10">
        <v>0.13915640000000001</v>
      </c>
      <c r="BB10">
        <v>0.14417500000000003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86.005661784182706</v>
      </c>
      <c r="DN10">
        <v>2.8786215220868354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0.11244396721309485</v>
      </c>
      <c r="H11">
        <v>0</v>
      </c>
      <c r="I11">
        <v>0</v>
      </c>
      <c r="J11">
        <v>0.24689325235371423</v>
      </c>
      <c r="K11">
        <v>0.146905608937834</v>
      </c>
      <c r="L11">
        <v>0.4741560062338363</v>
      </c>
      <c r="M11">
        <v>0.13241151695417522</v>
      </c>
      <c r="N11">
        <v>0.14666791508106336</v>
      </c>
      <c r="O11">
        <v>0.16296656298774748</v>
      </c>
      <c r="P11">
        <v>0.23292354623937461</v>
      </c>
      <c r="Q11">
        <v>1.9900080191761781E-2</v>
      </c>
      <c r="R11">
        <v>6.5853008109677105E-2</v>
      </c>
      <c r="S11">
        <v>1.7960191899360826E-2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0.13734283652949614</v>
      </c>
      <c r="AE11">
        <v>0.25506527265105428</v>
      </c>
      <c r="AF11">
        <v>3.5825063612317555E-2</v>
      </c>
      <c r="AG11">
        <v>1.8512683943474313</v>
      </c>
      <c r="AH11">
        <v>2.5329856391999996</v>
      </c>
      <c r="AI11">
        <v>1.6548928707208366E-2</v>
      </c>
      <c r="AJ11">
        <v>0</v>
      </c>
      <c r="AK11">
        <v>3.3142219430478694</v>
      </c>
      <c r="AL11">
        <v>0</v>
      </c>
      <c r="AM11">
        <v>7.8481625613950931E-2</v>
      </c>
      <c r="AN11">
        <v>0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0.24291189999999996</v>
      </c>
      <c r="BA11">
        <v>0.13915640000000001</v>
      </c>
      <c r="BB11">
        <v>0.14417500000000003</v>
      </c>
      <c r="BC11">
        <v>30.000000000000004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40.176037466533067</v>
      </c>
      <c r="DN11">
        <v>1.34694178880607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0.11244396721309485</v>
      </c>
      <c r="H12">
        <v>0</v>
      </c>
      <c r="I12">
        <v>0</v>
      </c>
      <c r="J12">
        <v>0.142616239597217</v>
      </c>
      <c r="K12">
        <v>0.146905608937834</v>
      </c>
      <c r="L12">
        <v>0.4741560062338363</v>
      </c>
      <c r="M12">
        <v>0.13241151695417522</v>
      </c>
      <c r="N12">
        <v>0.14666791508106336</v>
      </c>
      <c r="O12">
        <v>0.16296656298774748</v>
      </c>
      <c r="P12">
        <v>0.23292354623937461</v>
      </c>
      <c r="Q12">
        <v>1.9900080191761781E-2</v>
      </c>
      <c r="R12">
        <v>6.5853008109677105E-2</v>
      </c>
      <c r="S12">
        <v>1.7960191899360826E-2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0.13734283652949614</v>
      </c>
      <c r="AE12">
        <v>0.25506527265105428</v>
      </c>
      <c r="AF12">
        <v>3.5825063612317555E-2</v>
      </c>
      <c r="AG12">
        <v>1.8512683943474313</v>
      </c>
      <c r="AH12">
        <v>2.5329856391999996</v>
      </c>
      <c r="AI12">
        <v>1.6548928707208366E-2</v>
      </c>
      <c r="AJ12">
        <v>0</v>
      </c>
      <c r="AK12">
        <v>3.3142219430478694</v>
      </c>
      <c r="AL12">
        <v>0</v>
      </c>
      <c r="AM12">
        <v>7.8481625613950931E-2</v>
      </c>
      <c r="AN12">
        <v>0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0.23432409999999998</v>
      </c>
      <c r="BA12">
        <v>0.13915640000000001</v>
      </c>
      <c r="BB12">
        <v>0.14417500000000003</v>
      </c>
      <c r="BC12">
        <v>30.000000000000004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40.066822263470449</v>
      </c>
      <c r="DN12">
        <v>1.3432921791121997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0.11244396721309485</v>
      </c>
      <c r="H13">
        <v>0</v>
      </c>
      <c r="I13">
        <v>0</v>
      </c>
      <c r="J13">
        <v>0.142616239597217</v>
      </c>
      <c r="K13">
        <v>0.145767392681211</v>
      </c>
      <c r="L13">
        <v>0.4741560062338363</v>
      </c>
      <c r="M13">
        <v>0.13241151695417522</v>
      </c>
      <c r="N13">
        <v>0.14666791508106336</v>
      </c>
      <c r="O13">
        <v>0.16296656298774748</v>
      </c>
      <c r="P13">
        <v>0.23292354623937461</v>
      </c>
      <c r="Q13">
        <v>1.9900080191761781E-2</v>
      </c>
      <c r="R13">
        <v>6.5853008109677105E-2</v>
      </c>
      <c r="S13">
        <v>2.1632981605488804E-2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0.13702509904771906</v>
      </c>
      <c r="AE13">
        <v>0.25506527265105428</v>
      </c>
      <c r="AF13">
        <v>3.5825063612317555E-2</v>
      </c>
      <c r="AG13">
        <v>1.8512683943474313</v>
      </c>
      <c r="AH13">
        <v>2.5329856391999996</v>
      </c>
      <c r="AI13">
        <v>1.6548928707208366E-2</v>
      </c>
      <c r="AJ13">
        <v>0</v>
      </c>
      <c r="AK13">
        <v>3.3142219430478694</v>
      </c>
      <c r="AL13">
        <v>0</v>
      </c>
      <c r="AM13">
        <v>7.8481625613950931E-2</v>
      </c>
      <c r="AN13">
        <v>0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0.18218399999999996</v>
      </c>
      <c r="BA13">
        <v>0.13915640000000001</v>
      </c>
      <c r="BB13">
        <v>0.14417500000000003</v>
      </c>
      <c r="BC13">
        <v>30.000000000000004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40.018512383295175</v>
      </c>
      <c r="DN13">
        <v>1.3416787952552005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0.11244396721309485</v>
      </c>
      <c r="H14">
        <v>0</v>
      </c>
      <c r="I14">
        <v>0</v>
      </c>
      <c r="J14">
        <v>0.142616239597217</v>
      </c>
      <c r="K14">
        <v>0.145767392681211</v>
      </c>
      <c r="L14">
        <v>0.4741560062338363</v>
      </c>
      <c r="M14">
        <v>0.13241151695417522</v>
      </c>
      <c r="N14">
        <v>0.14666791508106336</v>
      </c>
      <c r="O14">
        <v>0.16296656298774748</v>
      </c>
      <c r="P14">
        <v>0.23292354623937461</v>
      </c>
      <c r="Q14">
        <v>1.9900080191761781E-2</v>
      </c>
      <c r="R14">
        <v>6.5853008109677105E-2</v>
      </c>
      <c r="S14">
        <v>2.8209511601492786E-2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0.13702509904771906</v>
      </c>
      <c r="AE14">
        <v>0.25506527265105428</v>
      </c>
      <c r="AF14">
        <v>3.5825063612317555E-2</v>
      </c>
      <c r="AG14">
        <v>1.8512683943474313</v>
      </c>
      <c r="AH14">
        <v>2.5329856391999996</v>
      </c>
      <c r="AI14">
        <v>1.6548928707208366E-2</v>
      </c>
      <c r="AJ14">
        <v>0</v>
      </c>
      <c r="AK14">
        <v>3.3142219430478694</v>
      </c>
      <c r="AL14">
        <v>0</v>
      </c>
      <c r="AM14">
        <v>7.8481625613950931E-2</v>
      </c>
      <c r="AN14">
        <v>0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0.18218399999999996</v>
      </c>
      <c r="BA14">
        <v>0.13915640000000001</v>
      </c>
      <c r="BB14">
        <v>0.14417500000000003</v>
      </c>
      <c r="BC14">
        <v>30.000000000000004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40.024877898008661</v>
      </c>
      <c r="DN14">
        <v>1.3418898105377173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0.11434697599772618</v>
      </c>
      <c r="H15">
        <v>0</v>
      </c>
      <c r="I15">
        <v>0</v>
      </c>
      <c r="J15">
        <v>0.142616239597217</v>
      </c>
      <c r="K15">
        <v>0.145767392681211</v>
      </c>
      <c r="L15">
        <v>0.4741560062338363</v>
      </c>
      <c r="M15">
        <v>0.13241151695417522</v>
      </c>
      <c r="N15">
        <v>0.14666791508106336</v>
      </c>
      <c r="O15">
        <v>0.16296656298774748</v>
      </c>
      <c r="P15">
        <v>0.23292354623937461</v>
      </c>
      <c r="Q15">
        <v>1.9900080191761781E-2</v>
      </c>
      <c r="R15">
        <v>6.5853008109677105E-2</v>
      </c>
      <c r="S15">
        <v>3.2672496910190273E-2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0.13702509904771906</v>
      </c>
      <c r="AE15">
        <v>0.25506527265105428</v>
      </c>
      <c r="AF15">
        <v>3.5825063612317555E-2</v>
      </c>
      <c r="AG15">
        <v>1.8512683943474313</v>
      </c>
      <c r="AH15">
        <v>2.5329856391999996</v>
      </c>
      <c r="AI15">
        <v>1.6548928707208366E-2</v>
      </c>
      <c r="AJ15">
        <v>0</v>
      </c>
      <c r="AK15">
        <v>3.3142219430478694</v>
      </c>
      <c r="AL15">
        <v>0</v>
      </c>
      <c r="AM15">
        <v>7.8481625613950931E-2</v>
      </c>
      <c r="AN15">
        <v>0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0.18218399999999996</v>
      </c>
      <c r="BA15">
        <v>0.13915640000000001</v>
      </c>
      <c r="BB15">
        <v>0.14417500000000003</v>
      </c>
      <c r="BC15">
        <v>30.000000000000004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40.027836345504937</v>
      </c>
      <c r="DN15">
        <v>1.3419875761213382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0.11434697599772618</v>
      </c>
      <c r="H16">
        <v>0</v>
      </c>
      <c r="I16">
        <v>0</v>
      </c>
      <c r="J16">
        <v>0.142616239597217</v>
      </c>
      <c r="K16">
        <v>0.145767392681211</v>
      </c>
      <c r="L16">
        <v>0.4741560062338363</v>
      </c>
      <c r="M16">
        <v>0.13241151695417522</v>
      </c>
      <c r="N16">
        <v>0.14666791508106336</v>
      </c>
      <c r="O16">
        <v>0.16296656298774748</v>
      </c>
      <c r="P16">
        <v>0.23292354623937461</v>
      </c>
      <c r="Q16">
        <v>1.9900080191761781E-2</v>
      </c>
      <c r="R16">
        <v>6.5853008109677105E-2</v>
      </c>
      <c r="S16">
        <v>3.2672496910190273E-2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0.13702509904771906</v>
      </c>
      <c r="AE16">
        <v>0.25506527265105428</v>
      </c>
      <c r="AF16">
        <v>3.5825063612317555E-2</v>
      </c>
      <c r="AG16">
        <v>1.8512683943474313</v>
      </c>
      <c r="AH16">
        <v>3.0395827421999995</v>
      </c>
      <c r="AI16">
        <v>1.6548928707208366E-2</v>
      </c>
      <c r="AJ16">
        <v>0</v>
      </c>
      <c r="AK16">
        <v>3.3142219430478694</v>
      </c>
      <c r="AL16">
        <v>0</v>
      </c>
      <c r="AM16">
        <v>7.8481625613950931E-2</v>
      </c>
      <c r="AN16">
        <v>0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0.18218399999999996</v>
      </c>
      <c r="BA16">
        <v>0.16456760000000001</v>
      </c>
      <c r="BB16">
        <v>0.14417500000000003</v>
      </c>
      <c r="BC16">
        <v>30.000000000000004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40.542660867604944</v>
      </c>
      <c r="DN16">
        <v>1.3591713570213377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1.7317591576228811E-2</v>
      </c>
      <c r="H17">
        <v>0</v>
      </c>
      <c r="I17">
        <v>0</v>
      </c>
      <c r="J17">
        <v>1.8948286061707419E-2</v>
      </c>
      <c r="K17">
        <v>0.14369694379176737</v>
      </c>
      <c r="L17">
        <v>0.4741560062338363</v>
      </c>
      <c r="M17">
        <v>0.13241151695417522</v>
      </c>
      <c r="N17">
        <v>0.14666791508106336</v>
      </c>
      <c r="O17">
        <v>0.16296656298774748</v>
      </c>
      <c r="P17">
        <v>0.23292354623937461</v>
      </c>
      <c r="Q17">
        <v>1.9900080191761781E-2</v>
      </c>
      <c r="R17">
        <v>6.5853008109677105E-2</v>
      </c>
      <c r="S17">
        <v>3.2672496910190273E-2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0.13702509904771906</v>
      </c>
      <c r="AE17">
        <v>0.25506527265105428</v>
      </c>
      <c r="AF17">
        <v>3.5825063612317555E-2</v>
      </c>
      <c r="AG17">
        <v>1.8512683943474313</v>
      </c>
      <c r="AH17">
        <v>3.0395827421999995</v>
      </c>
      <c r="AI17">
        <v>1.6548928707208366E-2</v>
      </c>
      <c r="AJ17">
        <v>0</v>
      </c>
      <c r="AK17">
        <v>3.3142219430478694</v>
      </c>
      <c r="AL17">
        <v>0</v>
      </c>
      <c r="AM17">
        <v>7.8481625613950931E-2</v>
      </c>
      <c r="AN17">
        <v>0</v>
      </c>
      <c r="AO17">
        <v>0</v>
      </c>
      <c r="AP17">
        <v>0</v>
      </c>
      <c r="AQ17">
        <v>0.13456242618418501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0.18218399999999996</v>
      </c>
      <c r="BA17">
        <v>0.16456760000000001</v>
      </c>
      <c r="BB17">
        <v>0.14417500000000003</v>
      </c>
      <c r="BC17">
        <v>30.000000000000004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40.294962060003044</v>
      </c>
      <c r="DN17">
        <v>1.3508986628143957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0.14489035480060944</v>
      </c>
      <c r="L18">
        <v>0.46141976560920717</v>
      </c>
      <c r="M18">
        <v>0.13241151695417522</v>
      </c>
      <c r="N18">
        <v>0.14666791508106336</v>
      </c>
      <c r="O18">
        <v>0.16296656298774748</v>
      </c>
      <c r="P18">
        <v>0.23292354623937461</v>
      </c>
      <c r="Q18">
        <v>1.3856035414077169E-2</v>
      </c>
      <c r="R18">
        <v>6.5853008109677105E-2</v>
      </c>
      <c r="S18">
        <v>2.4399365868494911E-2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0.13702509904771906</v>
      </c>
      <c r="AE18">
        <v>0.25506527265105428</v>
      </c>
      <c r="AF18">
        <v>3.5825063612317555E-2</v>
      </c>
      <c r="AG18">
        <v>1.8512683943474313</v>
      </c>
      <c r="AH18">
        <v>3.0395827421999995</v>
      </c>
      <c r="AI18">
        <v>1.6548928707208366E-2</v>
      </c>
      <c r="AJ18">
        <v>0</v>
      </c>
      <c r="AK18">
        <v>3.3142219430478694</v>
      </c>
      <c r="AL18">
        <v>0</v>
      </c>
      <c r="AM18">
        <v>7.8481625613950931E-2</v>
      </c>
      <c r="AN18">
        <v>0</v>
      </c>
      <c r="AO18">
        <v>0</v>
      </c>
      <c r="AP18">
        <v>0</v>
      </c>
      <c r="AQ18">
        <v>0.11184409625940218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0.18218399999999996</v>
      </c>
      <c r="BA18">
        <v>0.16456760000000001</v>
      </c>
      <c r="BB18">
        <v>0.14417500000000003</v>
      </c>
      <c r="BC18">
        <v>30.000000000000004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40.212857284079575</v>
      </c>
      <c r="DN18">
        <v>1.3481592257399804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0.14489035480060944</v>
      </c>
      <c r="L19">
        <v>0.4741560062338363</v>
      </c>
      <c r="M19">
        <v>0.13241151695417522</v>
      </c>
      <c r="N19">
        <v>0.14666791508106336</v>
      </c>
      <c r="O19">
        <v>0.16296656298774748</v>
      </c>
      <c r="P19">
        <v>0.23292354623937461</v>
      </c>
      <c r="Q19">
        <v>1.3856035414077169E-2</v>
      </c>
      <c r="R19">
        <v>6.5853008109677105E-2</v>
      </c>
      <c r="S19">
        <v>2.2767989211928685E-2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0.13702509904771906</v>
      </c>
      <c r="AE19">
        <v>0.25506527265105428</v>
      </c>
      <c r="AF19">
        <v>3.5825063612317555E-2</v>
      </c>
      <c r="AG19">
        <v>1.8512683943474313</v>
      </c>
      <c r="AH19">
        <v>3.0395827421999995</v>
      </c>
      <c r="AI19">
        <v>7.2815266539938861E-2</v>
      </c>
      <c r="AJ19">
        <v>0</v>
      </c>
      <c r="AK19">
        <v>3.3142219430478694</v>
      </c>
      <c r="AL19">
        <v>0</v>
      </c>
      <c r="AM19">
        <v>7.8481625613950931E-2</v>
      </c>
      <c r="AN19">
        <v>0</v>
      </c>
      <c r="AO19">
        <v>0</v>
      </c>
      <c r="AP19">
        <v>0</v>
      </c>
      <c r="AQ19">
        <v>5.5922044887174213E-2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0.18218399999999996</v>
      </c>
      <c r="BA19">
        <v>0.16456760000000001</v>
      </c>
      <c r="BB19">
        <v>0.14417500000000003</v>
      </c>
      <c r="BC19">
        <v>30.000000000000004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40.223936278062993</v>
      </c>
      <c r="DN19">
        <v>1.3485293821851299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0.14168862971384091</v>
      </c>
      <c r="L20">
        <v>0.4175839082415792</v>
      </c>
      <c r="M20">
        <v>0.13241151695417522</v>
      </c>
      <c r="N20">
        <v>0.14666791508106336</v>
      </c>
      <c r="O20">
        <v>0.16296656298774748</v>
      </c>
      <c r="P20">
        <v>0.23292354623937461</v>
      </c>
      <c r="Q20">
        <v>1.3856035414077169E-2</v>
      </c>
      <c r="R20">
        <v>6.5853008109677105E-2</v>
      </c>
      <c r="S20">
        <v>2.2767989211928685E-2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0.13702509904771906</v>
      </c>
      <c r="AE20">
        <v>0.25506527265105428</v>
      </c>
      <c r="AF20">
        <v>3.5825063612317555E-2</v>
      </c>
      <c r="AG20">
        <v>1.8512683943474313</v>
      </c>
      <c r="AH20">
        <v>3.0395827421999995</v>
      </c>
      <c r="AI20">
        <v>7.2815266539938861E-2</v>
      </c>
      <c r="AJ20">
        <v>0</v>
      </c>
      <c r="AK20">
        <v>3.3142219430478694</v>
      </c>
      <c r="AL20">
        <v>0</v>
      </c>
      <c r="AM20">
        <v>7.8481625613950931E-2</v>
      </c>
      <c r="AN20">
        <v>0</v>
      </c>
      <c r="AO20">
        <v>0</v>
      </c>
      <c r="AP20">
        <v>0</v>
      </c>
      <c r="AQ20">
        <v>5.5922044887174213E-2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0.18218399999999996</v>
      </c>
      <c r="BA20">
        <v>0.16456760000000001</v>
      </c>
      <c r="BB20">
        <v>0.14417500000000003</v>
      </c>
      <c r="BC20">
        <v>30.000000000000004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40.166093149988335</v>
      </c>
      <c r="DN20">
        <v>1.3465986871807574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0.13716474969111125</v>
      </c>
      <c r="L21">
        <v>0.4175839082415792</v>
      </c>
      <c r="M21">
        <v>0.13241151695417522</v>
      </c>
      <c r="N21">
        <v>0.14666791508106336</v>
      </c>
      <c r="O21">
        <v>0.16296656298774748</v>
      </c>
      <c r="P21">
        <v>0.23292354623937461</v>
      </c>
      <c r="Q21">
        <v>1.3856035414077169E-2</v>
      </c>
      <c r="R21">
        <v>6.5853008109677105E-2</v>
      </c>
      <c r="S21">
        <v>2.2767989211928685E-2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0.13702509904771906</v>
      </c>
      <c r="AE21">
        <v>0.25506527265105428</v>
      </c>
      <c r="AF21">
        <v>3.5825063612317555E-2</v>
      </c>
      <c r="AG21">
        <v>1.8512683943474313</v>
      </c>
      <c r="AH21">
        <v>3.0395827421999995</v>
      </c>
      <c r="AI21">
        <v>7.2815266539938861E-2</v>
      </c>
      <c r="AJ21">
        <v>0</v>
      </c>
      <c r="AK21">
        <v>3.3142219430478694</v>
      </c>
      <c r="AL21">
        <v>0</v>
      </c>
      <c r="AM21">
        <v>7.8481625613950931E-2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0.18218399999999996</v>
      </c>
      <c r="BA21">
        <v>0.16456760000000001</v>
      </c>
      <c r="BB21">
        <v>0.14417500000000003</v>
      </c>
      <c r="BC21">
        <v>30.000000000000004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40.107599628272681</v>
      </c>
      <c r="DN21">
        <v>1.3446462839865085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0.11956242546704178</v>
      </c>
      <c r="L22">
        <v>0.4175839082415792</v>
      </c>
      <c r="M22">
        <v>0.13241151695417522</v>
      </c>
      <c r="N22">
        <v>0.14666791508106336</v>
      </c>
      <c r="O22">
        <v>0.16296656298774748</v>
      </c>
      <c r="P22">
        <v>0.23292354623937461</v>
      </c>
      <c r="Q22">
        <v>1.3856035414077169E-2</v>
      </c>
      <c r="R22">
        <v>6.5853008109677105E-2</v>
      </c>
      <c r="S22">
        <v>2.2767989211928685E-2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0.13702509904771906</v>
      </c>
      <c r="AE22">
        <v>0.25506527265105428</v>
      </c>
      <c r="AF22">
        <v>3.5825063612317555E-2</v>
      </c>
      <c r="AG22">
        <v>1.8512683943474313</v>
      </c>
      <c r="AH22">
        <v>3.0395827421999995</v>
      </c>
      <c r="AI22">
        <v>3.9717419011411105E-2</v>
      </c>
      <c r="AJ22">
        <v>0</v>
      </c>
      <c r="AK22">
        <v>3.3142219430478694</v>
      </c>
      <c r="AL22">
        <v>0</v>
      </c>
      <c r="AM22">
        <v>7.8481625613950931E-2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0.18218399999999996</v>
      </c>
      <c r="BA22">
        <v>0.16456760000000001</v>
      </c>
      <c r="BB22">
        <v>0.14417500000000003</v>
      </c>
      <c r="BC22">
        <v>30.000000000000004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40.058537071637019</v>
      </c>
      <c r="DN22">
        <v>1.3430086688695715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0.10769659750230454</v>
      </c>
      <c r="L23">
        <v>0.4741560062338363</v>
      </c>
      <c r="M23">
        <v>0.13241151695417522</v>
      </c>
      <c r="N23">
        <v>0.14666791508106336</v>
      </c>
      <c r="O23">
        <v>0.16296656298774748</v>
      </c>
      <c r="P23">
        <v>0.23292354623937461</v>
      </c>
      <c r="Q23">
        <v>1.9900080191761781E-2</v>
      </c>
      <c r="R23">
        <v>6.5853008109677105E-2</v>
      </c>
      <c r="S23">
        <v>3.2672496910190273E-2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0.13702509904771906</v>
      </c>
      <c r="AE23">
        <v>0.25506527265105428</v>
      </c>
      <c r="AF23">
        <v>3.5825063612317555E-2</v>
      </c>
      <c r="AG23">
        <v>1.8512683943474313</v>
      </c>
      <c r="AH23">
        <v>3.0395827421999995</v>
      </c>
      <c r="AI23">
        <v>5.2956557034233319E-2</v>
      </c>
      <c r="AJ23">
        <v>0</v>
      </c>
      <c r="AK23">
        <v>3.3142219430478694</v>
      </c>
      <c r="AL23">
        <v>0</v>
      </c>
      <c r="AM23">
        <v>7.8481625613950931E-2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0.18218399999999996</v>
      </c>
      <c r="BA23">
        <v>0.16456760000000001</v>
      </c>
      <c r="BB23">
        <v>0.14417500000000003</v>
      </c>
      <c r="BC23">
        <v>30.000000000000004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40.130046375200315</v>
      </c>
      <c r="DN23">
        <v>1.3453933258325699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0.10342763071994651</v>
      </c>
      <c r="L24">
        <v>0.4741560062338363</v>
      </c>
      <c r="M24">
        <v>0.13241151695417522</v>
      </c>
      <c r="N24">
        <v>0.14666791508106336</v>
      </c>
      <c r="O24">
        <v>0.16296656298774748</v>
      </c>
      <c r="P24">
        <v>0.23292354623937461</v>
      </c>
      <c r="Q24">
        <v>1.9900080191761781E-2</v>
      </c>
      <c r="R24">
        <v>6.5853008109677105E-2</v>
      </c>
      <c r="S24">
        <v>3.2672496910190273E-2</v>
      </c>
      <c r="T24">
        <v>8.0999999999999989E-2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0.15107844778466376</v>
      </c>
      <c r="AD24">
        <v>0.13702509904771906</v>
      </c>
      <c r="AE24">
        <v>0.25506527265105428</v>
      </c>
      <c r="AF24">
        <v>3.5825063612317555E-2</v>
      </c>
      <c r="AG24">
        <v>1.8512683943474313</v>
      </c>
      <c r="AH24">
        <v>3.0395827421999995</v>
      </c>
      <c r="AI24">
        <v>0.25882518764258283</v>
      </c>
      <c r="AJ24">
        <v>0</v>
      </c>
      <c r="AK24">
        <v>3.3142219430478694</v>
      </c>
      <c r="AL24">
        <v>0</v>
      </c>
      <c r="AM24">
        <v>7.8481625613950931E-2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0.18218399999999996</v>
      </c>
      <c r="BA24">
        <v>0.16456760000000001</v>
      </c>
      <c r="BB24">
        <v>0.14417500000000003</v>
      </c>
      <c r="BC24">
        <v>30.000000000000004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40.325134371269243</v>
      </c>
      <c r="DN24">
        <v>1.3519049935896308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0.10342763071994651</v>
      </c>
      <c r="L25">
        <v>0.4741560062338363</v>
      </c>
      <c r="M25">
        <v>0.13241151695417522</v>
      </c>
      <c r="N25">
        <v>0.14666791508106336</v>
      </c>
      <c r="O25">
        <v>0.16296656298774748</v>
      </c>
      <c r="P25">
        <v>0.23292354623937461</v>
      </c>
      <c r="Q25">
        <v>1.9900080191761781E-2</v>
      </c>
      <c r="R25">
        <v>6.5853008109677105E-2</v>
      </c>
      <c r="S25">
        <v>3.2672496910190273E-2</v>
      </c>
      <c r="T25">
        <v>8.0999999999999989E-2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0.15107844778466376</v>
      </c>
      <c r="AD25">
        <v>0.13702509904771906</v>
      </c>
      <c r="AE25">
        <v>0.25506527265105428</v>
      </c>
      <c r="AF25">
        <v>3.5825063612317555E-2</v>
      </c>
      <c r="AG25">
        <v>1.8512683943474313</v>
      </c>
      <c r="AH25">
        <v>3.0395827421999995</v>
      </c>
      <c r="AI25">
        <v>0.3400870269201583</v>
      </c>
      <c r="AJ25">
        <v>0</v>
      </c>
      <c r="AK25">
        <v>3.3142219430478694</v>
      </c>
      <c r="AL25">
        <v>0</v>
      </c>
      <c r="AM25">
        <v>7.8481625613950931E-2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0.18218399999999996</v>
      </c>
      <c r="BA25">
        <v>0.16456760000000001</v>
      </c>
      <c r="BB25">
        <v>0.14417500000000003</v>
      </c>
      <c r="BC25">
        <v>30.000000000000004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40.403771452652748</v>
      </c>
      <c r="DN25">
        <v>1.3545297514836936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0.10342763071994651</v>
      </c>
      <c r="L26">
        <v>0.4741560062338363</v>
      </c>
      <c r="M26">
        <v>0.13241151695417522</v>
      </c>
      <c r="N26">
        <v>0.14666791508106336</v>
      </c>
      <c r="O26">
        <v>0.16296656298774748</v>
      </c>
      <c r="P26">
        <v>0.23292354623937461</v>
      </c>
      <c r="Q26">
        <v>1.9900080191761781E-2</v>
      </c>
      <c r="R26">
        <v>6.5853008109677105E-2</v>
      </c>
      <c r="S26">
        <v>3.2672496910190273E-2</v>
      </c>
      <c r="T26">
        <v>8.0999999999999989E-2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0.15107844778466376</v>
      </c>
      <c r="AD26">
        <v>0.13702509904771906</v>
      </c>
      <c r="AE26">
        <v>0.25506527265105428</v>
      </c>
      <c r="AF26">
        <v>3.5825063612317555E-2</v>
      </c>
      <c r="AG26">
        <v>1.8512683943474313</v>
      </c>
      <c r="AH26">
        <v>3.0395827421999995</v>
      </c>
      <c r="AI26">
        <v>0.3400870269201583</v>
      </c>
      <c r="AJ26">
        <v>0</v>
      </c>
      <c r="AK26">
        <v>3.3142219430478694</v>
      </c>
      <c r="AL26">
        <v>0</v>
      </c>
      <c r="AM26">
        <v>7.8481625613950931E-2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0.18218399999999996</v>
      </c>
      <c r="BA26">
        <v>0.16456760000000001</v>
      </c>
      <c r="BB26">
        <v>0.14417500000000003</v>
      </c>
      <c r="BC26">
        <v>30.000000000000004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40.403771452652748</v>
      </c>
      <c r="DN26">
        <v>1.3545297514836936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0.10141931664202009</v>
      </c>
      <c r="L27">
        <v>0.4175839082415792</v>
      </c>
      <c r="M27">
        <v>0.13241151695417522</v>
      </c>
      <c r="N27">
        <v>0.14666791508106336</v>
      </c>
      <c r="O27">
        <v>0.16296656298774748</v>
      </c>
      <c r="P27">
        <v>0.23292354623937461</v>
      </c>
      <c r="Q27">
        <v>1.3856035414077169E-2</v>
      </c>
      <c r="R27">
        <v>6.5853008109677105E-2</v>
      </c>
      <c r="S27">
        <v>2.2767989211928685E-2</v>
      </c>
      <c r="T27">
        <v>8.0999999999999989E-2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0.15107844778466376</v>
      </c>
      <c r="AD27">
        <v>0.13702509904771906</v>
      </c>
      <c r="AE27">
        <v>0.25506527265105428</v>
      </c>
      <c r="AF27">
        <v>3.5825063612317555E-2</v>
      </c>
      <c r="AG27">
        <v>1.8512683943474313</v>
      </c>
      <c r="AH27">
        <v>3.0395827421999995</v>
      </c>
      <c r="AI27">
        <v>0.3400870269201583</v>
      </c>
      <c r="AJ27">
        <v>0</v>
      </c>
      <c r="AK27">
        <v>3.3142219430478694</v>
      </c>
      <c r="AL27">
        <v>0</v>
      </c>
      <c r="AM27">
        <v>7.8481625613950931E-2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0.18218399999999996</v>
      </c>
      <c r="BA27">
        <v>0.16456760000000001</v>
      </c>
      <c r="BB27">
        <v>0.14417500000000003</v>
      </c>
      <c r="BC27">
        <v>30.000000000000004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40.331647655844293</v>
      </c>
      <c r="DN27">
        <v>1.3521245837460261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0.10141931664202009</v>
      </c>
      <c r="L28">
        <v>0.36713333826570849</v>
      </c>
      <c r="M28">
        <v>0.13241151695417522</v>
      </c>
      <c r="N28">
        <v>0.14666791508106336</v>
      </c>
      <c r="O28">
        <v>0.16296656298774748</v>
      </c>
      <c r="P28">
        <v>0.23292354623937461</v>
      </c>
      <c r="Q28">
        <v>1.3856035414077169E-2</v>
      </c>
      <c r="R28">
        <v>6.5853008109677105E-2</v>
      </c>
      <c r="S28">
        <v>2.2767989211928685E-2</v>
      </c>
      <c r="T28">
        <v>8.0999999999999989E-2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0.15107844778466376</v>
      </c>
      <c r="AD28">
        <v>0.13702509904771906</v>
      </c>
      <c r="AE28">
        <v>0.25506527265105428</v>
      </c>
      <c r="AF28">
        <v>3.5825063612317555E-2</v>
      </c>
      <c r="AG28">
        <v>1.8512683943474313</v>
      </c>
      <c r="AH28">
        <v>3.0395827421999995</v>
      </c>
      <c r="AI28">
        <v>0.3400870269201583</v>
      </c>
      <c r="AJ28">
        <v>0</v>
      </c>
      <c r="AK28">
        <v>3.3142219430478694</v>
      </c>
      <c r="AL28">
        <v>0</v>
      </c>
      <c r="AM28">
        <v>7.8481625613950931E-2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0.18218399999999996</v>
      </c>
      <c r="BA28">
        <v>0.16456760000000001</v>
      </c>
      <c r="BB28">
        <v>0.14417500000000003</v>
      </c>
      <c r="BC28">
        <v>30.000000000000004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40.282826639278639</v>
      </c>
      <c r="DN28">
        <v>1.3504950303358054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9.1814141381714467E-2</v>
      </c>
      <c r="L29">
        <v>0.31668276828983788</v>
      </c>
      <c r="M29">
        <v>0.13241151695417522</v>
      </c>
      <c r="N29">
        <v>0.14666791508106336</v>
      </c>
      <c r="O29">
        <v>0.16296656298774748</v>
      </c>
      <c r="P29">
        <v>0.23292354623937461</v>
      </c>
      <c r="Q29">
        <v>1.4702663694621492E-2</v>
      </c>
      <c r="R29">
        <v>6.5853008109677105E-2</v>
      </c>
      <c r="S29">
        <v>2.2767989211928685E-2</v>
      </c>
      <c r="T29">
        <v>8.0999999999999989E-2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0.15107844778466376</v>
      </c>
      <c r="AD29">
        <v>0.13702509904771906</v>
      </c>
      <c r="AE29">
        <v>0.25506527265105428</v>
      </c>
      <c r="AF29">
        <v>3.5825063612317555E-2</v>
      </c>
      <c r="AG29">
        <v>1.8512683943474313</v>
      </c>
      <c r="AH29">
        <v>3.0395827421999995</v>
      </c>
      <c r="AI29">
        <v>0.25882518764258283</v>
      </c>
      <c r="AJ29">
        <v>0</v>
      </c>
      <c r="AK29">
        <v>3.3142219430478694</v>
      </c>
      <c r="AL29">
        <v>0</v>
      </c>
      <c r="AM29">
        <v>7.8481625613950931E-2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0.18218399999999996</v>
      </c>
      <c r="BA29">
        <v>0.16456760000000001</v>
      </c>
      <c r="BB29">
        <v>0.14417500000000003</v>
      </c>
      <c r="BC29">
        <v>30.000000000000004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40.146892895321287</v>
      </c>
      <c r="DN29">
        <v>1.3459578180599565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9.2881383077303994E-2</v>
      </c>
      <c r="L30">
        <v>0.28641242630431546</v>
      </c>
      <c r="M30">
        <v>0.13241151695417522</v>
      </c>
      <c r="N30">
        <v>0.14666791508106336</v>
      </c>
      <c r="O30">
        <v>0.16296656298774748</v>
      </c>
      <c r="P30">
        <v>0.23292354623937461</v>
      </c>
      <c r="Q30">
        <v>1.7579090468837752E-2</v>
      </c>
      <c r="R30">
        <v>6.5853008109677105E-2</v>
      </c>
      <c r="S30">
        <v>2.7660674616261736E-2</v>
      </c>
      <c r="T30">
        <v>8.0999999999999989E-2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0.15107844778466376</v>
      </c>
      <c r="AD30">
        <v>0.13702509904771906</v>
      </c>
      <c r="AE30">
        <v>0.25506527265105428</v>
      </c>
      <c r="AF30">
        <v>3.5825063612317555E-2</v>
      </c>
      <c r="AG30">
        <v>1.8512683943474313</v>
      </c>
      <c r="AH30">
        <v>3.0395827421999995</v>
      </c>
      <c r="AI30">
        <v>3.3097847528527763E-2</v>
      </c>
      <c r="AJ30">
        <v>0</v>
      </c>
      <c r="AK30">
        <v>3.3142219430478694</v>
      </c>
      <c r="AL30">
        <v>0</v>
      </c>
      <c r="AM30">
        <v>7.8481625613950931E-2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0.18218399999999996</v>
      </c>
      <c r="BA30">
        <v>0.16456760000000001</v>
      </c>
      <c r="BB30">
        <v>0.14417500000000003</v>
      </c>
      <c r="BC30">
        <v>30.000000000000004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39.907715922898859</v>
      </c>
      <c r="DN30">
        <v>1.3379734622569366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9.2881383077303994E-2</v>
      </c>
      <c r="L31">
        <v>0.28641242630431546</v>
      </c>
      <c r="M31">
        <v>0.13241151695417522</v>
      </c>
      <c r="N31">
        <v>0.14666791508106336</v>
      </c>
      <c r="O31">
        <v>0.16296656298774748</v>
      </c>
      <c r="P31">
        <v>0.23292354623937461</v>
      </c>
      <c r="Q31">
        <v>1.7579090468837752E-2</v>
      </c>
      <c r="R31">
        <v>6.5853008109677105E-2</v>
      </c>
      <c r="S31">
        <v>2.7660674616261736E-2</v>
      </c>
      <c r="T31">
        <v>8.0999999999999989E-2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0.15107844778466376</v>
      </c>
      <c r="AD31">
        <v>0.13702509904771906</v>
      </c>
      <c r="AE31">
        <v>0.25506527265105428</v>
      </c>
      <c r="AF31">
        <v>3.5825063612317555E-2</v>
      </c>
      <c r="AG31">
        <v>1.8512683943474313</v>
      </c>
      <c r="AH31">
        <v>3.0395827421999995</v>
      </c>
      <c r="AI31">
        <v>1.6548928707208366E-2</v>
      </c>
      <c r="AJ31">
        <v>0</v>
      </c>
      <c r="AK31">
        <v>3.3142219430478694</v>
      </c>
      <c r="AL31">
        <v>0</v>
      </c>
      <c r="AM31">
        <v>7.8481625613950931E-2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0.18218399999999996</v>
      </c>
      <c r="BA31">
        <v>0.16456760000000001</v>
      </c>
      <c r="BB31">
        <v>0.14417500000000003</v>
      </c>
      <c r="BC31">
        <v>30.000000000000004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39.891701534094182</v>
      </c>
      <c r="DN31">
        <v>1.3374389322403006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8.377810149021829E-2</v>
      </c>
      <c r="L32">
        <v>0.28641242630431546</v>
      </c>
      <c r="M32">
        <v>0.13241151695417522</v>
      </c>
      <c r="N32">
        <v>0.14666791508106336</v>
      </c>
      <c r="O32">
        <v>0.16296656298774748</v>
      </c>
      <c r="P32">
        <v>0.23292354623937461</v>
      </c>
      <c r="Q32">
        <v>1.7579090468837752E-2</v>
      </c>
      <c r="R32">
        <v>6.5853008109677105E-2</v>
      </c>
      <c r="S32">
        <v>2.7660674616261736E-2</v>
      </c>
      <c r="T32">
        <v>8.0999999999999989E-2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0.15107844778466376</v>
      </c>
      <c r="AD32">
        <v>0.13702509904771906</v>
      </c>
      <c r="AE32">
        <v>0.25506527265105428</v>
      </c>
      <c r="AF32">
        <v>3.5825063612317555E-2</v>
      </c>
      <c r="AG32">
        <v>1.8512683943474313</v>
      </c>
      <c r="AH32">
        <v>3.0395827421999995</v>
      </c>
      <c r="AI32">
        <v>1.6548928707208366E-2</v>
      </c>
      <c r="AJ32">
        <v>0</v>
      </c>
      <c r="AK32">
        <v>3.3142219430478694</v>
      </c>
      <c r="AL32">
        <v>0</v>
      </c>
      <c r="AM32">
        <v>7.8481625613950931E-2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0.18218399999999996</v>
      </c>
      <c r="BA32">
        <v>0.16456760000000001</v>
      </c>
      <c r="BB32">
        <v>0.14417500000000003</v>
      </c>
      <c r="BC32">
        <v>30.000000000000004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39.8828922884801</v>
      </c>
      <c r="DN32">
        <v>1.3371448962673003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8.332743541838665E-2</v>
      </c>
      <c r="L33">
        <v>0.27543589579466532</v>
      </c>
      <c r="M33">
        <v>0.13241151695417522</v>
      </c>
      <c r="N33">
        <v>0.14666791508106336</v>
      </c>
      <c r="O33">
        <v>0.16296656298774748</v>
      </c>
      <c r="P33">
        <v>0.23292354623937461</v>
      </c>
      <c r="Q33">
        <v>1.1546680837454842E-2</v>
      </c>
      <c r="R33">
        <v>4.5958363102196795E-2</v>
      </c>
      <c r="S33">
        <v>1.7558426591041319E-2</v>
      </c>
      <c r="T33">
        <v>8.0999999999999989E-2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0.15107844778466376</v>
      </c>
      <c r="AD33">
        <v>0.13702509904771906</v>
      </c>
      <c r="AE33">
        <v>0.25506527265105428</v>
      </c>
      <c r="AF33">
        <v>3.5825063612317555E-2</v>
      </c>
      <c r="AG33">
        <v>1.8512683943474313</v>
      </c>
      <c r="AH33">
        <v>3.0395827421999995</v>
      </c>
      <c r="AI33">
        <v>7.9434842965766694E-2</v>
      </c>
      <c r="AJ33">
        <v>0</v>
      </c>
      <c r="AK33">
        <v>3.3142219430478694</v>
      </c>
      <c r="AL33">
        <v>0</v>
      </c>
      <c r="AM33">
        <v>5.2426994664935007E-2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0.18218399999999996</v>
      </c>
      <c r="BA33">
        <v>0.16456760000000001</v>
      </c>
      <c r="BB33">
        <v>0.14417500000000003</v>
      </c>
      <c r="BC33">
        <v>30.000000000000004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39.872608103834942</v>
      </c>
      <c r="DN33">
        <v>1.3368038649764318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8.332743541838665E-2</v>
      </c>
      <c r="L34">
        <v>0.26025733947389212</v>
      </c>
      <c r="M34">
        <v>0.13241151695417522</v>
      </c>
      <c r="N34">
        <v>0.14666791508106336</v>
      </c>
      <c r="O34">
        <v>0.16296656298774748</v>
      </c>
      <c r="P34">
        <v>0.23292354623937461</v>
      </c>
      <c r="Q34">
        <v>1.1546680837454842E-2</v>
      </c>
      <c r="R34">
        <v>4.5958363102196795E-2</v>
      </c>
      <c r="S34">
        <v>1.7558426591041319E-2</v>
      </c>
      <c r="T34">
        <v>8.0999999999999989E-2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0.15107844778466376</v>
      </c>
      <c r="AD34">
        <v>0.13702509904771906</v>
      </c>
      <c r="AE34">
        <v>0.25506527265105428</v>
      </c>
      <c r="AF34">
        <v>3.5825063612317555E-2</v>
      </c>
      <c r="AG34">
        <v>1.8512683943474313</v>
      </c>
      <c r="AH34">
        <v>3.0395827421999995</v>
      </c>
      <c r="AI34">
        <v>7.9434842965766694E-2</v>
      </c>
      <c r="AJ34">
        <v>0</v>
      </c>
      <c r="AK34">
        <v>3.3142219430478694</v>
      </c>
      <c r="AL34">
        <v>0</v>
      </c>
      <c r="AM34">
        <v>2.6213497332467514E-2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0.12022909999999999</v>
      </c>
      <c r="BA34">
        <v>0.16456760000000001</v>
      </c>
      <c r="BB34">
        <v>0.14417500000000003</v>
      </c>
      <c r="BC34">
        <v>30.000000000000004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39.772599217169507</v>
      </c>
      <c r="DN34">
        <v>1.3334657979886255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8.0467344643896585E-2</v>
      </c>
      <c r="L35">
        <v>0.25982186745119867</v>
      </c>
      <c r="M35">
        <v>0.13241151695417522</v>
      </c>
      <c r="N35">
        <v>0.14666791508106336</v>
      </c>
      <c r="O35">
        <v>0.16296656298774748</v>
      </c>
      <c r="P35">
        <v>0.23292354623937461</v>
      </c>
      <c r="Q35">
        <v>1.1411037180063128E-2</v>
      </c>
      <c r="R35">
        <v>4.5958363102196795E-2</v>
      </c>
      <c r="S35">
        <v>1.4339582683070055E-2</v>
      </c>
      <c r="T35">
        <v>2.8611099999999997E-2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0.15107844778466376</v>
      </c>
      <c r="AD35">
        <v>0.13702509904771906</v>
      </c>
      <c r="AE35">
        <v>0.25506527265105428</v>
      </c>
      <c r="AF35">
        <v>0</v>
      </c>
      <c r="AG35">
        <v>1.8512683943474313</v>
      </c>
      <c r="AH35">
        <v>3.0395827421999995</v>
      </c>
      <c r="AI35">
        <v>7.9434842965766694E-2</v>
      </c>
      <c r="AJ35">
        <v>0</v>
      </c>
      <c r="AK35">
        <v>3.3142219430478694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0.12145599999999998</v>
      </c>
      <c r="BA35">
        <v>0.16456760000000001</v>
      </c>
      <c r="BB35">
        <v>6.684820000000001E-2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58.934334254953924</v>
      </c>
      <c r="DN35">
        <v>1.9745533488968758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8.0470255438897159E-2</v>
      </c>
      <c r="L36">
        <v>0.25982186745119867</v>
      </c>
      <c r="M36">
        <v>0.13241151695417522</v>
      </c>
      <c r="N36">
        <v>0.14666791508106336</v>
      </c>
      <c r="O36">
        <v>0.16296656298774748</v>
      </c>
      <c r="P36">
        <v>0.23292354623937461</v>
      </c>
      <c r="Q36">
        <v>1.1411037180063128E-2</v>
      </c>
      <c r="R36">
        <v>4.5958363102196795E-2</v>
      </c>
      <c r="S36">
        <v>1.4339582683070055E-2</v>
      </c>
      <c r="T36">
        <v>2.8611099999999997E-2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0.15107844778466376</v>
      </c>
      <c r="AD36">
        <v>0.13702509904771906</v>
      </c>
      <c r="AE36">
        <v>0.25506527265105428</v>
      </c>
      <c r="AF36">
        <v>0</v>
      </c>
      <c r="AG36">
        <v>1.8512683943474313</v>
      </c>
      <c r="AH36">
        <v>3.0395827421999995</v>
      </c>
      <c r="AI36">
        <v>7.9434842965766694E-2</v>
      </c>
      <c r="AJ36">
        <v>0</v>
      </c>
      <c r="AK36">
        <v>3.3142219430478694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0.12145599999999998</v>
      </c>
      <c r="BA36">
        <v>0.16456760000000001</v>
      </c>
      <c r="BB36">
        <v>6.684820000000001E-2</v>
      </c>
      <c r="BC36"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58.934337071831649</v>
      </c>
      <c r="DN36">
        <v>1.9745534428141449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8.0465889353120504E-2</v>
      </c>
      <c r="L37">
        <v>0.25982186745119867</v>
      </c>
      <c r="M37">
        <v>0.13241151695417522</v>
      </c>
      <c r="N37">
        <v>0.14666791508106336</v>
      </c>
      <c r="O37">
        <v>0.16296656298774748</v>
      </c>
      <c r="P37">
        <v>0.23292354623937461</v>
      </c>
      <c r="Q37">
        <v>1.1411037180063128E-2</v>
      </c>
      <c r="R37">
        <v>2.5749979373153303E-2</v>
      </c>
      <c r="S37">
        <v>1.6988719856218075E-2</v>
      </c>
      <c r="T37">
        <v>4.0846399999999998E-2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0.15107844778466376</v>
      </c>
      <c r="AD37">
        <v>0.13702509904771906</v>
      </c>
      <c r="AE37">
        <v>0.25506527265105428</v>
      </c>
      <c r="AF37">
        <v>0</v>
      </c>
      <c r="AG37">
        <v>1.8512683943474313</v>
      </c>
      <c r="AH37">
        <v>3.0395827421999995</v>
      </c>
      <c r="AI37">
        <v>7.9434842965766694E-2</v>
      </c>
      <c r="AJ37">
        <v>0</v>
      </c>
      <c r="AK37">
        <v>3.3142219430478694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6.072799999999999E-2</v>
      </c>
      <c r="BA37">
        <v>0.16456760000000001</v>
      </c>
      <c r="BB37">
        <v>6.6957900000000015E-2</v>
      </c>
      <c r="BC37">
        <v>50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58.870517431037456</v>
      </c>
      <c r="DN37">
        <v>1.9724264709666641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8.0468799934672708E-2</v>
      </c>
      <c r="L38">
        <v>0.25982186745119867</v>
      </c>
      <c r="M38">
        <v>0.13241151695417522</v>
      </c>
      <c r="N38">
        <v>0.14666791508106336</v>
      </c>
      <c r="O38">
        <v>0.16296656298774748</v>
      </c>
      <c r="P38">
        <v>0.23292354623937461</v>
      </c>
      <c r="Q38">
        <v>1.1411037180063128E-2</v>
      </c>
      <c r="R38">
        <v>2.5749979373153303E-2</v>
      </c>
      <c r="S38">
        <v>1.6988719856218075E-2</v>
      </c>
      <c r="T38">
        <v>4.0846399999999998E-2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0.15107844778466376</v>
      </c>
      <c r="AD38">
        <v>0.13702509904771906</v>
      </c>
      <c r="AE38">
        <v>0.25506527265105428</v>
      </c>
      <c r="AF38">
        <v>0</v>
      </c>
      <c r="AG38">
        <v>1.8512683943474313</v>
      </c>
      <c r="AH38">
        <v>3.0395827421999995</v>
      </c>
      <c r="AI38">
        <v>7.9434842965766694E-2</v>
      </c>
      <c r="AJ38">
        <v>0</v>
      </c>
      <c r="AK38">
        <v>3.3142219430478694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</v>
      </c>
      <c r="BA38">
        <v>0.16456760000000001</v>
      </c>
      <c r="BB38">
        <v>6.6957900000000015E-2</v>
      </c>
      <c r="BC38">
        <v>50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58.811753747488297</v>
      </c>
      <c r="DN38">
        <v>1.9704650650973816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8.0469253298944998E-2</v>
      </c>
      <c r="L39">
        <v>0.25982186745119867</v>
      </c>
      <c r="M39">
        <v>0.13241151695417522</v>
      </c>
      <c r="N39">
        <v>0.14666791508106336</v>
      </c>
      <c r="O39">
        <v>0.16296656298774748</v>
      </c>
      <c r="P39">
        <v>0.23292354623937461</v>
      </c>
      <c r="Q39">
        <v>1.1411037180063128E-2</v>
      </c>
      <c r="R39">
        <v>2.5749979373153303E-2</v>
      </c>
      <c r="S39">
        <v>1.6988719856218075E-2</v>
      </c>
      <c r="T39">
        <v>4.0846399999999998E-2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0.15107844778466376</v>
      </c>
      <c r="AD39">
        <v>9.1350067622448669E-2</v>
      </c>
      <c r="AE39">
        <v>0.25506527265105428</v>
      </c>
      <c r="AF39">
        <v>0</v>
      </c>
      <c r="AG39">
        <v>1.8512683943474313</v>
      </c>
      <c r="AH39">
        <v>3.0395827421999995</v>
      </c>
      <c r="AI39">
        <v>7.9434842965766694E-2</v>
      </c>
      <c r="AJ39">
        <v>0</v>
      </c>
      <c r="AK39">
        <v>3.3142219430478694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</v>
      </c>
      <c r="BA39">
        <v>0.16456760000000001</v>
      </c>
      <c r="BB39">
        <v>1.4400000000000001E-2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58.71842345702013</v>
      </c>
      <c r="DN39">
        <v>1.9655628775045453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8.0469253298944998E-2</v>
      </c>
      <c r="L40">
        <v>0.25982186745119867</v>
      </c>
      <c r="M40">
        <v>0.13241151695417522</v>
      </c>
      <c r="N40">
        <v>0.14666791508106336</v>
      </c>
      <c r="O40">
        <v>0.16296656298774748</v>
      </c>
      <c r="P40">
        <v>0.23292354623937461</v>
      </c>
      <c r="Q40">
        <v>1.1411037180063128E-2</v>
      </c>
      <c r="R40">
        <v>2.5749979373153303E-2</v>
      </c>
      <c r="S40">
        <v>1.6988719856218075E-2</v>
      </c>
      <c r="T40">
        <v>4.0846399999999998E-2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0.15107844778466376</v>
      </c>
      <c r="AD40">
        <v>9.1350067622448669E-2</v>
      </c>
      <c r="AE40">
        <v>0.25506527265105428</v>
      </c>
      <c r="AF40">
        <v>0</v>
      </c>
      <c r="AG40">
        <v>1.8512683943474313</v>
      </c>
      <c r="AH40">
        <v>3.0395827421999995</v>
      </c>
      <c r="AI40">
        <v>7.9434842965766694E-2</v>
      </c>
      <c r="AJ40">
        <v>0</v>
      </c>
      <c r="AK40">
        <v>3.3142219430478694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</v>
      </c>
      <c r="BA40">
        <v>0.16456760000000001</v>
      </c>
      <c r="BB40">
        <v>1.4400000000000001E-2</v>
      </c>
      <c r="BC40">
        <v>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65.498423457020124</v>
      </c>
      <c r="DN40">
        <v>2.1855628775045512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8.0469253298944998E-2</v>
      </c>
      <c r="L41">
        <v>0.25935112183142306</v>
      </c>
      <c r="M41">
        <v>0.13241151695417522</v>
      </c>
      <c r="N41">
        <v>0.14666791508106336</v>
      </c>
      <c r="O41">
        <v>0.16296656298774748</v>
      </c>
      <c r="P41">
        <v>0.23292354623937461</v>
      </c>
      <c r="Q41">
        <v>1.1465476433191943E-2</v>
      </c>
      <c r="R41">
        <v>2.5749979373153303E-2</v>
      </c>
      <c r="S41">
        <v>1.7088068279695761E-2</v>
      </c>
      <c r="T41">
        <v>4.0846399999999998E-2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0.15107844778466376</v>
      </c>
      <c r="AD41">
        <v>9.1350067622448669E-2</v>
      </c>
      <c r="AE41">
        <v>0.25506527265105428</v>
      </c>
      <c r="AF41">
        <v>0</v>
      </c>
      <c r="AG41">
        <v>1.8512683943474313</v>
      </c>
      <c r="AH41">
        <v>3.0395827421999995</v>
      </c>
      <c r="AI41">
        <v>7.9434842965766694E-2</v>
      </c>
      <c r="AJ41">
        <v>0</v>
      </c>
      <c r="AK41">
        <v>3.3142219430478694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</v>
      </c>
      <c r="BA41">
        <v>0.16456760000000001</v>
      </c>
      <c r="BB41">
        <v>1.4400000000000001E-2</v>
      </c>
      <c r="BC41">
        <v>75.67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83.568116757352087</v>
      </c>
      <c r="DN41">
        <v>2.7855526192294242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8.0469253298944998E-2</v>
      </c>
      <c r="L42">
        <v>0.2592565644902845</v>
      </c>
      <c r="M42">
        <v>0.13241151695417522</v>
      </c>
      <c r="N42">
        <v>0.14666791508106336</v>
      </c>
      <c r="O42">
        <v>0.16296656298774748</v>
      </c>
      <c r="P42">
        <v>0.23292354623937461</v>
      </c>
      <c r="Q42">
        <v>6.6349577591921834E-3</v>
      </c>
      <c r="R42">
        <v>2.5749979373153303E-2</v>
      </c>
      <c r="S42">
        <v>1.7088068279695761E-2</v>
      </c>
      <c r="T42">
        <v>4.0846399999999998E-2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0.15107844778466376</v>
      </c>
      <c r="AD42">
        <v>9.1350067622448669E-2</v>
      </c>
      <c r="AE42">
        <v>0.25506527265105428</v>
      </c>
      <c r="AF42">
        <v>0</v>
      </c>
      <c r="AG42">
        <v>1.8512683943474313</v>
      </c>
      <c r="AH42">
        <v>3.0395827421999995</v>
      </c>
      <c r="AI42">
        <v>7.9434842965766694E-2</v>
      </c>
      <c r="AJ42">
        <v>0</v>
      </c>
      <c r="AK42">
        <v>3.3142219430478694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</v>
      </c>
      <c r="BA42">
        <v>0.16456760000000001</v>
      </c>
      <c r="BB42">
        <v>1.4400000000000001E-2</v>
      </c>
      <c r="BC42">
        <v>82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89.683350761776097</v>
      </c>
      <c r="DN42">
        <v>2.9953935387902675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8.9656178673232473E-2</v>
      </c>
      <c r="L43">
        <v>0.25979728288844939</v>
      </c>
      <c r="M43">
        <v>0.13241151695417522</v>
      </c>
      <c r="N43">
        <v>0.14666791508106336</v>
      </c>
      <c r="O43">
        <v>0.16296656298774748</v>
      </c>
      <c r="P43">
        <v>0.23292354623937461</v>
      </c>
      <c r="Q43">
        <v>1.0349000010060226E-2</v>
      </c>
      <c r="R43">
        <v>4.5958363102196795E-2</v>
      </c>
      <c r="S43">
        <v>1.7854073222454896E-2</v>
      </c>
      <c r="T43">
        <v>8.0999999999999989E-2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0.15107844778466376</v>
      </c>
      <c r="AD43">
        <v>9.1350067622448669E-2</v>
      </c>
      <c r="AE43">
        <v>0.25506527265105428</v>
      </c>
      <c r="AF43">
        <v>0</v>
      </c>
      <c r="AG43">
        <v>1.8512683943474313</v>
      </c>
      <c r="AH43">
        <v>3.0395827421999995</v>
      </c>
      <c r="AI43">
        <v>7.9434842965766694E-2</v>
      </c>
      <c r="AJ43">
        <v>0</v>
      </c>
      <c r="AK43">
        <v>3.3142219430478694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</v>
      </c>
      <c r="BA43">
        <v>0.16456760000000001</v>
      </c>
      <c r="BB43">
        <v>0.14417500000000003</v>
      </c>
      <c r="BC43">
        <v>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98.586825361834727</v>
      </c>
      <c r="DN43">
        <v>3.2962636134267678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9.4985983701006485E-2</v>
      </c>
      <c r="L44">
        <v>0.25979728288844939</v>
      </c>
      <c r="M44">
        <v>0.13241151695417522</v>
      </c>
      <c r="N44">
        <v>0.14666791508106336</v>
      </c>
      <c r="O44">
        <v>0.16296656298774748</v>
      </c>
      <c r="P44">
        <v>0.23292354623937461</v>
      </c>
      <c r="Q44">
        <v>1.0349000010060226E-2</v>
      </c>
      <c r="R44">
        <v>6.5853008109677105E-2</v>
      </c>
      <c r="S44">
        <v>1.7854073222454896E-2</v>
      </c>
      <c r="T44">
        <v>8.0999999999999989E-2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0.15107844778466376</v>
      </c>
      <c r="AD44">
        <v>9.1350067622448669E-2</v>
      </c>
      <c r="AE44">
        <v>0.25506527265105428</v>
      </c>
      <c r="AF44">
        <v>0</v>
      </c>
      <c r="AG44">
        <v>1.8512683943474313</v>
      </c>
      <c r="AH44">
        <v>3.0395827421999995</v>
      </c>
      <c r="AI44">
        <v>7.9434842965766694E-2</v>
      </c>
      <c r="AJ44">
        <v>0</v>
      </c>
      <c r="AK44">
        <v>3.3142219430478694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</v>
      </c>
      <c r="BA44">
        <v>0.16456760000000001</v>
      </c>
      <c r="BB44">
        <v>0.14417500000000003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107.32123506230211</v>
      </c>
      <c r="DN44">
        <v>3.5870783629946472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8.0469253298944998E-2</v>
      </c>
      <c r="L45">
        <v>0.25906569124528267</v>
      </c>
      <c r="M45">
        <v>0.13241151695417522</v>
      </c>
      <c r="N45">
        <v>0.14666791508106336</v>
      </c>
      <c r="O45">
        <v>0.16296656298774748</v>
      </c>
      <c r="P45">
        <v>0.23292354623937461</v>
      </c>
      <c r="Q45">
        <v>4.8132208021885482E-3</v>
      </c>
      <c r="R45">
        <v>6.5853008109677105E-2</v>
      </c>
      <c r="S45">
        <v>1.6764660551297998E-2</v>
      </c>
      <c r="T45">
        <v>8.1000000000000013E-3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0.15107844778466376</v>
      </c>
      <c r="AD45">
        <v>9.1350067622448669E-2</v>
      </c>
      <c r="AE45">
        <v>0.25506527265105428</v>
      </c>
      <c r="AF45">
        <v>0</v>
      </c>
      <c r="AG45">
        <v>1.8512683943474313</v>
      </c>
      <c r="AH45">
        <v>3.0395827421999995</v>
      </c>
      <c r="AI45">
        <v>0</v>
      </c>
      <c r="AJ45">
        <v>0</v>
      </c>
      <c r="AK45">
        <v>3.3142219430478694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</v>
      </c>
      <c r="BA45">
        <v>0.16456760000000001</v>
      </c>
      <c r="BB45">
        <v>0.14417500000000003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111.99265343088236</v>
      </c>
      <c r="DN45">
        <v>3.7414516375243752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8.0469253298944998E-2</v>
      </c>
      <c r="L46">
        <v>0.25906569124528267</v>
      </c>
      <c r="M46">
        <v>0.13241151695417522</v>
      </c>
      <c r="N46">
        <v>0.14666791508106336</v>
      </c>
      <c r="O46">
        <v>0.16296656298774748</v>
      </c>
      <c r="P46">
        <v>0.23292354623937461</v>
      </c>
      <c r="Q46">
        <v>7.6608833086626513E-3</v>
      </c>
      <c r="R46">
        <v>6.5853008109677105E-2</v>
      </c>
      <c r="S46">
        <v>1.7282896235667655E-2</v>
      </c>
      <c r="T46">
        <v>8.1000000000000013E-3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0.15107844778466376</v>
      </c>
      <c r="AD46">
        <v>9.1350067622448669E-2</v>
      </c>
      <c r="AE46">
        <v>0.25506527265105428</v>
      </c>
      <c r="AF46">
        <v>0</v>
      </c>
      <c r="AG46">
        <v>1.8512683943474313</v>
      </c>
      <c r="AH46">
        <v>3.0395827421999995</v>
      </c>
      <c r="AI46">
        <v>0</v>
      </c>
      <c r="AJ46">
        <v>0</v>
      </c>
      <c r="AK46">
        <v>3.3142219430478694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</v>
      </c>
      <c r="BA46">
        <v>0.16456760000000001</v>
      </c>
      <c r="BB46">
        <v>0.14417500000000003</v>
      </c>
      <c r="BC46">
        <v>108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114.89591072132887</v>
      </c>
      <c r="DN46">
        <v>3.8415602452687003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8.0414337310256753E-2</v>
      </c>
      <c r="L47">
        <v>0.25776960240887636</v>
      </c>
      <c r="M47">
        <v>0.13241151695417522</v>
      </c>
      <c r="N47">
        <v>0.14666791508106336</v>
      </c>
      <c r="O47">
        <v>0.16296656298774748</v>
      </c>
      <c r="P47">
        <v>0.23292354623937461</v>
      </c>
      <c r="Q47">
        <v>7.6896475764048136E-3</v>
      </c>
      <c r="R47">
        <v>6.5853008109677105E-2</v>
      </c>
      <c r="S47">
        <v>1.7291168543515031E-2</v>
      </c>
      <c r="T47">
        <v>8.1000000000000013E-3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0.15107844778466376</v>
      </c>
      <c r="AD47">
        <v>9.1350067622448669E-2</v>
      </c>
      <c r="AE47">
        <v>0.25506527265105428</v>
      </c>
      <c r="AF47">
        <v>3.5825063612317555E-2</v>
      </c>
      <c r="AG47">
        <v>1.8512683943474313</v>
      </c>
      <c r="AH47">
        <v>3.0395827421999995</v>
      </c>
      <c r="AI47">
        <v>0</v>
      </c>
      <c r="AJ47">
        <v>0</v>
      </c>
      <c r="AK47">
        <v>3.3142219430478694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</v>
      </c>
      <c r="BA47">
        <v>0.16456760000000001</v>
      </c>
      <c r="BB47">
        <v>0.14417500000000003</v>
      </c>
      <c r="BC47">
        <v>111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117.82930711084666</v>
      </c>
      <c r="DN47">
        <v>3.9426749511137329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8.0414337310256753E-2</v>
      </c>
      <c r="L48">
        <v>0.27942696831321362</v>
      </c>
      <c r="M48">
        <v>0.13236554467439254</v>
      </c>
      <c r="N48">
        <v>0.14666791508106336</v>
      </c>
      <c r="O48">
        <v>0.16296656298774748</v>
      </c>
      <c r="P48">
        <v>0.23292354623937461</v>
      </c>
      <c r="Q48">
        <v>7.6896475764048136E-3</v>
      </c>
      <c r="R48">
        <v>6.5853008109677105E-2</v>
      </c>
      <c r="S48">
        <v>1.7291168543515031E-2</v>
      </c>
      <c r="T48">
        <v>8.1000000000000013E-3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0.15107844778466376</v>
      </c>
      <c r="AD48">
        <v>9.1350067622448669E-2</v>
      </c>
      <c r="AE48">
        <v>0.25506527265105428</v>
      </c>
      <c r="AF48">
        <v>3.5825063612317555E-2</v>
      </c>
      <c r="AG48">
        <v>1.8512683943474313</v>
      </c>
      <c r="AH48">
        <v>3.0395827421999995</v>
      </c>
      <c r="AI48">
        <v>0</v>
      </c>
      <c r="AJ48">
        <v>0</v>
      </c>
      <c r="AK48">
        <v>3.3142219430478694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</v>
      </c>
      <c r="BA48">
        <v>0.16456760000000001</v>
      </c>
      <c r="BB48">
        <v>0.14417500000000003</v>
      </c>
      <c r="BC48">
        <v>114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120.7602204575888</v>
      </c>
      <c r="DN48">
        <v>4.0333729979961426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8.0544285726353415E-2</v>
      </c>
      <c r="L49">
        <v>0.28158913559789372</v>
      </c>
      <c r="M49">
        <v>0.13236554467439254</v>
      </c>
      <c r="N49">
        <v>0.14666791508106336</v>
      </c>
      <c r="O49">
        <v>0.16296656298774748</v>
      </c>
      <c r="P49">
        <v>0.23292354623937461</v>
      </c>
      <c r="Q49">
        <v>7.6896475764048136E-3</v>
      </c>
      <c r="R49">
        <v>6.5853008109677105E-2</v>
      </c>
      <c r="S49">
        <v>1.7291168543515031E-2</v>
      </c>
      <c r="T49">
        <v>8.1000000000000013E-3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0.15107844778466376</v>
      </c>
      <c r="AD49">
        <v>9.1350067622448669E-2</v>
      </c>
      <c r="AE49">
        <v>0.25506527265105428</v>
      </c>
      <c r="AF49">
        <v>2.6213457454235461E-2</v>
      </c>
      <c r="AG49">
        <v>1.8512683943474313</v>
      </c>
      <c r="AH49">
        <v>2.8714007069999998</v>
      </c>
      <c r="AI49">
        <v>0</v>
      </c>
      <c r="AJ49">
        <v>0</v>
      </c>
      <c r="AK49">
        <v>3.3142219430478694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</v>
      </c>
      <c r="BA49">
        <v>0.15771060000000003</v>
      </c>
      <c r="BB49">
        <v>0.14417500000000003</v>
      </c>
      <c r="BC49">
        <v>122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128.32375202850957</v>
      </c>
      <c r="DN49">
        <v>4.2874829014180698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8.0544285726353415E-2</v>
      </c>
      <c r="L50">
        <v>0.29600358416242822</v>
      </c>
      <c r="M50">
        <v>0.13236554467439254</v>
      </c>
      <c r="N50">
        <v>0.14666791508106336</v>
      </c>
      <c r="O50">
        <v>0.16296656298774748</v>
      </c>
      <c r="P50">
        <v>0.23292354623937461</v>
      </c>
      <c r="Q50">
        <v>7.6896475764048136E-3</v>
      </c>
      <c r="R50">
        <v>4.8606807411901841E-2</v>
      </c>
      <c r="S50">
        <v>1.7291168543515031E-2</v>
      </c>
      <c r="T50">
        <v>8.1000000000000013E-3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0.15107844778466376</v>
      </c>
      <c r="AD50">
        <v>9.1350067622448669E-2</v>
      </c>
      <c r="AE50">
        <v>0.25506527265105428</v>
      </c>
      <c r="AF50">
        <v>2.6213457454235461E-2</v>
      </c>
      <c r="AG50">
        <v>1.8512683943474313</v>
      </c>
      <c r="AH50">
        <v>2.8714007069999998</v>
      </c>
      <c r="AI50">
        <v>0</v>
      </c>
      <c r="AJ50">
        <v>0</v>
      </c>
      <c r="AK50">
        <v>3.3142219430478694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</v>
      </c>
      <c r="BA50">
        <v>0.15771060000000003</v>
      </c>
      <c r="BB50">
        <v>0.14417500000000003</v>
      </c>
      <c r="BC50">
        <v>126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132.19101174188947</v>
      </c>
      <c r="DN50">
        <v>4.4173914359049293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8.0544285726353415E-2</v>
      </c>
      <c r="L51">
        <v>0.35294065599233942</v>
      </c>
      <c r="M51">
        <v>0.13236554467439254</v>
      </c>
      <c r="N51">
        <v>0.14666791508106336</v>
      </c>
      <c r="O51">
        <v>0.16296656298774748</v>
      </c>
      <c r="P51">
        <v>0.23292354623937461</v>
      </c>
      <c r="Q51">
        <v>6.7308386516660591E-3</v>
      </c>
      <c r="R51">
        <v>4.564462438063361E-2</v>
      </c>
      <c r="S51">
        <v>1.7291168543515031E-2</v>
      </c>
      <c r="T51">
        <v>8.1000000000000013E-3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0.15107844778466376</v>
      </c>
      <c r="AD51">
        <v>9.1350067622448669E-2</v>
      </c>
      <c r="AE51">
        <v>0.25506527265105428</v>
      </c>
      <c r="AF51">
        <v>2.6213457454235461E-2</v>
      </c>
      <c r="AG51">
        <v>1.8512683943474313</v>
      </c>
      <c r="AH51">
        <v>2.8714007069999998</v>
      </c>
      <c r="AI51">
        <v>0</v>
      </c>
      <c r="AJ51">
        <v>0</v>
      </c>
      <c r="AK51">
        <v>3.3142219430478694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</v>
      </c>
      <c r="BA51">
        <v>0.15771060000000003</v>
      </c>
      <c r="BB51">
        <v>0.14417500000000003</v>
      </c>
      <c r="BC51">
        <v>128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134.18231540270895</v>
      </c>
      <c r="DN51">
        <v>4.4791038549593409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8.0544285726353415E-2</v>
      </c>
      <c r="L52">
        <v>0.37456232883914103</v>
      </c>
      <c r="M52">
        <v>0.13236554467439254</v>
      </c>
      <c r="N52">
        <v>0.14666791508106336</v>
      </c>
      <c r="O52">
        <v>0.16296656298774748</v>
      </c>
      <c r="P52">
        <v>0.23292354623937461</v>
      </c>
      <c r="Q52">
        <v>6.7308386516660591E-3</v>
      </c>
      <c r="R52">
        <v>4.564462438063361E-2</v>
      </c>
      <c r="S52">
        <v>1.7291168543515031E-2</v>
      </c>
      <c r="T52">
        <v>8.1000000000000013E-3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0.15107844778466376</v>
      </c>
      <c r="AD52">
        <v>9.1350067622448669E-2</v>
      </c>
      <c r="AE52">
        <v>0.25506527265105428</v>
      </c>
      <c r="AF52">
        <v>2.6213457454235461E-2</v>
      </c>
      <c r="AG52">
        <v>1.8512683943474313</v>
      </c>
      <c r="AH52">
        <v>2.8714007069999998</v>
      </c>
      <c r="AI52">
        <v>0</v>
      </c>
      <c r="AJ52">
        <v>0</v>
      </c>
      <c r="AK52">
        <v>3.3142219430478694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</v>
      </c>
      <c r="BA52">
        <v>0.15771060000000003</v>
      </c>
      <c r="BB52">
        <v>0.14417500000000003</v>
      </c>
      <c r="BC52">
        <v>130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136.13323869552278</v>
      </c>
      <c r="DN52">
        <v>4.5498022349923009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8.0534249598896421E-2</v>
      </c>
      <c r="L53">
        <v>0.38537316526254184</v>
      </c>
      <c r="M53">
        <v>0.13236554467439254</v>
      </c>
      <c r="N53">
        <v>0.14666791508106336</v>
      </c>
      <c r="O53">
        <v>0.16296656298774748</v>
      </c>
      <c r="P53">
        <v>0.23292354623937461</v>
      </c>
      <c r="Q53">
        <v>1.1440512884027447E-2</v>
      </c>
      <c r="R53">
        <v>4.564462438063361E-2</v>
      </c>
      <c r="S53">
        <v>1.7291168543515031E-2</v>
      </c>
      <c r="T53">
        <v>3.2981600000000007E-2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0.15107844778466376</v>
      </c>
      <c r="AD53">
        <v>9.1350067622448669E-2</v>
      </c>
      <c r="AE53">
        <v>0.25506527265105428</v>
      </c>
      <c r="AF53">
        <v>2.6213457454235461E-2</v>
      </c>
      <c r="AG53">
        <v>1.8512683943474313</v>
      </c>
      <c r="AH53">
        <v>2.8714007069999998</v>
      </c>
      <c r="AI53">
        <v>0</v>
      </c>
      <c r="AJ53">
        <v>0</v>
      </c>
      <c r="AK53">
        <v>3.3142219430478694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</v>
      </c>
      <c r="BA53">
        <v>0.15771060000000003</v>
      </c>
      <c r="BB53">
        <v>0.14417500000000003</v>
      </c>
      <c r="BC53">
        <v>132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138.11232608155626</v>
      </c>
      <c r="DN53">
        <v>4.6111069234871325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8.0533271365158268E-2</v>
      </c>
      <c r="L54">
        <v>0.38176955312140837</v>
      </c>
      <c r="M54">
        <v>0.13236554467439254</v>
      </c>
      <c r="N54">
        <v>0.14666791508106336</v>
      </c>
      <c r="O54">
        <v>0.16296656298774748</v>
      </c>
      <c r="P54">
        <v>0.23292354623937461</v>
      </c>
      <c r="Q54">
        <v>1.1440512884027447E-2</v>
      </c>
      <c r="R54">
        <v>4.564462438063361E-2</v>
      </c>
      <c r="S54">
        <v>1.7291168543515031E-2</v>
      </c>
      <c r="T54">
        <v>3.2981600000000007E-2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0.15107844778466376</v>
      </c>
      <c r="AD54">
        <v>9.1350067622448669E-2</v>
      </c>
      <c r="AE54">
        <v>0.25506527265105428</v>
      </c>
      <c r="AF54">
        <v>2.6213457454235461E-2</v>
      </c>
      <c r="AG54">
        <v>1.8512683943474313</v>
      </c>
      <c r="AH54">
        <v>2.8714007069999998</v>
      </c>
      <c r="AI54">
        <v>0</v>
      </c>
      <c r="AJ54">
        <v>0</v>
      </c>
      <c r="AK54">
        <v>3.3142219430478694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</v>
      </c>
      <c r="BA54">
        <v>0.15771060000000003</v>
      </c>
      <c r="BB54">
        <v>0.14417500000000003</v>
      </c>
      <c r="BC54">
        <v>133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139.06883791944392</v>
      </c>
      <c r="DN54">
        <v>4.6509904952246259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8.6477932903766916E-2</v>
      </c>
      <c r="L55">
        <v>0.33852620742780487</v>
      </c>
      <c r="M55">
        <v>0.13236554467439254</v>
      </c>
      <c r="N55">
        <v>0.14666791508106336</v>
      </c>
      <c r="O55">
        <v>0.16296656298774748</v>
      </c>
      <c r="P55">
        <v>0.23292354623937461</v>
      </c>
      <c r="Q55">
        <v>1.1599861174465481E-2</v>
      </c>
      <c r="R55">
        <v>4.564462438063361E-2</v>
      </c>
      <c r="S55">
        <v>1.8011565096106325E-2</v>
      </c>
      <c r="T55">
        <v>3.1345099999999994E-2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0.15107844778466376</v>
      </c>
      <c r="AD55">
        <v>9.1350067622448669E-2</v>
      </c>
      <c r="AE55">
        <v>0.25506527265105428</v>
      </c>
      <c r="AF55">
        <v>2.6213457454235461E-2</v>
      </c>
      <c r="AG55">
        <v>1.8512683943474313</v>
      </c>
      <c r="AH55">
        <v>2.8714007069999998</v>
      </c>
      <c r="AI55">
        <v>0</v>
      </c>
      <c r="AJ55">
        <v>0</v>
      </c>
      <c r="AK55">
        <v>3.3142219430478694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</v>
      </c>
      <c r="BA55">
        <v>0.15771060000000003</v>
      </c>
      <c r="BB55">
        <v>0.14417500000000003</v>
      </c>
      <c r="BC55">
        <v>136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141.9420118664452</v>
      </c>
      <c r="DN55">
        <v>4.7397611089113916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8.6477932903766916E-2</v>
      </c>
      <c r="L56">
        <v>0.33852620742780487</v>
      </c>
      <c r="M56">
        <v>0.13236554467439254</v>
      </c>
      <c r="N56">
        <v>0.14666791508106336</v>
      </c>
      <c r="O56">
        <v>0.16296656298774748</v>
      </c>
      <c r="P56">
        <v>0.23292354623937461</v>
      </c>
      <c r="Q56">
        <v>1.1599861174465481E-2</v>
      </c>
      <c r="R56">
        <v>4.564462438063361E-2</v>
      </c>
      <c r="S56">
        <v>1.8011565096106325E-2</v>
      </c>
      <c r="T56">
        <v>3.1345099999999994E-2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0.15107844778466376</v>
      </c>
      <c r="AD56">
        <v>9.1350067622448669E-2</v>
      </c>
      <c r="AE56">
        <v>0.25506527265105428</v>
      </c>
      <c r="AF56">
        <v>2.6213457454235461E-2</v>
      </c>
      <c r="AG56">
        <v>1.8512683943474313</v>
      </c>
      <c r="AH56">
        <v>2.8714007069999998</v>
      </c>
      <c r="AI56">
        <v>0</v>
      </c>
      <c r="AJ56">
        <v>0</v>
      </c>
      <c r="AK56">
        <v>3.3142219430478694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</v>
      </c>
      <c r="BA56">
        <v>0.15771060000000003</v>
      </c>
      <c r="BB56">
        <v>0.14417500000000003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139.03201186644517</v>
      </c>
      <c r="DN56">
        <v>4.6497611089114166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9.0746899686124968E-2</v>
      </c>
      <c r="L57">
        <v>0.38537316526254184</v>
      </c>
      <c r="M57">
        <v>0.13236554467439254</v>
      </c>
      <c r="N57">
        <v>0.14666791508106336</v>
      </c>
      <c r="O57">
        <v>0.16296656298774748</v>
      </c>
      <c r="P57">
        <v>0.23292354623937461</v>
      </c>
      <c r="Q57">
        <v>1.1599861174465481E-2</v>
      </c>
      <c r="R57">
        <v>4.564462438063361E-2</v>
      </c>
      <c r="S57">
        <v>1.8011565096106325E-2</v>
      </c>
      <c r="T57">
        <v>3.1345099999999994E-2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0.15107844778466376</v>
      </c>
      <c r="AD57">
        <v>9.1350067622448669E-2</v>
      </c>
      <c r="AE57">
        <v>0.25506527265105428</v>
      </c>
      <c r="AF57">
        <v>2.6213457454235461E-2</v>
      </c>
      <c r="AG57">
        <v>1.8512683943474313</v>
      </c>
      <c r="AH57">
        <v>2.8714007069999998</v>
      </c>
      <c r="AI57">
        <v>0</v>
      </c>
      <c r="AJ57">
        <v>0</v>
      </c>
      <c r="AK57">
        <v>3.3142219430478694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</v>
      </c>
      <c r="BA57">
        <v>0.15771060000000003</v>
      </c>
      <c r="BB57">
        <v>0.14417500000000003</v>
      </c>
      <c r="BC57">
        <v>125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131.34147674669711</v>
      </c>
      <c r="DN57">
        <v>4.3914121532765433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9.0746899686124968E-2</v>
      </c>
      <c r="L58">
        <v>0.4394273473795462</v>
      </c>
      <c r="M58">
        <v>0.13236554467439254</v>
      </c>
      <c r="N58">
        <v>0.14666791508106336</v>
      </c>
      <c r="O58">
        <v>0.16296656298774748</v>
      </c>
      <c r="P58">
        <v>0.23292354623937461</v>
      </c>
      <c r="Q58">
        <v>1.1599861174465481E-2</v>
      </c>
      <c r="R58">
        <v>4.564462438063361E-2</v>
      </c>
      <c r="S58">
        <v>1.8011565096106325E-2</v>
      </c>
      <c r="T58">
        <v>3.1345099999999994E-2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0.15107844778466376</v>
      </c>
      <c r="AD58">
        <v>9.1350067622448669E-2</v>
      </c>
      <c r="AE58">
        <v>0.25506527265105428</v>
      </c>
      <c r="AF58">
        <v>2.6213457454235461E-2</v>
      </c>
      <c r="AG58">
        <v>1.8512683943474313</v>
      </c>
      <c r="AH58">
        <v>2.8714007069999998</v>
      </c>
      <c r="AI58">
        <v>0</v>
      </c>
      <c r="AJ58">
        <v>0</v>
      </c>
      <c r="AK58">
        <v>3.3142219430478694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1.9629199999999999E-2</v>
      </c>
      <c r="BA58">
        <v>0.15771060000000003</v>
      </c>
      <c r="BB58">
        <v>0.14417500000000003</v>
      </c>
      <c r="BC58">
        <v>130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136.25278017873174</v>
      </c>
      <c r="DN58">
        <v>4.5537921033589193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9.1687972068461868E-2</v>
      </c>
      <c r="L59">
        <v>0.4671705482427343</v>
      </c>
      <c r="M59">
        <v>0.13236554467439254</v>
      </c>
      <c r="N59">
        <v>0.14666791508106336</v>
      </c>
      <c r="O59">
        <v>0.16296656298774748</v>
      </c>
      <c r="P59">
        <v>0.23292354623937461</v>
      </c>
      <c r="Q59">
        <v>1.5585822595198359E-2</v>
      </c>
      <c r="R59">
        <v>4.564462438063361E-2</v>
      </c>
      <c r="S59">
        <v>2.3023387390034879E-2</v>
      </c>
      <c r="T59">
        <v>3.2981600000000007E-2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0.15107844778466376</v>
      </c>
      <c r="AD59">
        <v>9.1350067622448669E-2</v>
      </c>
      <c r="AE59">
        <v>0.25506527265105428</v>
      </c>
      <c r="AF59">
        <v>2.6213457454235461E-2</v>
      </c>
      <c r="AG59">
        <v>1.8512683943474313</v>
      </c>
      <c r="AH59">
        <v>2.8714007069999998</v>
      </c>
      <c r="AI59">
        <v>0</v>
      </c>
      <c r="AJ59">
        <v>0</v>
      </c>
      <c r="AK59">
        <v>3.3142219430478694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6.072799999999999E-2</v>
      </c>
      <c r="BA59">
        <v>0.15771060000000003</v>
      </c>
      <c r="BB59">
        <v>0.14417500000000003</v>
      </c>
      <c r="BC59">
        <v>137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143.10060107821383</v>
      </c>
      <c r="DN59">
        <v>4.78638856083702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9.1687972068461868E-2</v>
      </c>
      <c r="L60">
        <v>0.4671705482427343</v>
      </c>
      <c r="M60">
        <v>0.13236554467439254</v>
      </c>
      <c r="N60">
        <v>0.14666791508106336</v>
      </c>
      <c r="O60">
        <v>0.16296656298774748</v>
      </c>
      <c r="P60">
        <v>0.23292354623937461</v>
      </c>
      <c r="Q60">
        <v>1.5585822595198359E-2</v>
      </c>
      <c r="R60">
        <v>5.9974863057431958E-2</v>
      </c>
      <c r="S60">
        <v>2.3023387390034879E-2</v>
      </c>
      <c r="T60">
        <v>3.2981600000000007E-2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0.15107844778466376</v>
      </c>
      <c r="AD60">
        <v>9.1350067622448669E-2</v>
      </c>
      <c r="AE60">
        <v>0.25506527265105428</v>
      </c>
      <c r="AF60">
        <v>2.6213457454235461E-2</v>
      </c>
      <c r="AG60">
        <v>1.8512683943474313</v>
      </c>
      <c r="AH60">
        <v>2.8714007069999998</v>
      </c>
      <c r="AI60">
        <v>0</v>
      </c>
      <c r="AJ60">
        <v>0</v>
      </c>
      <c r="AK60">
        <v>3.3142219430478694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0.12145599999999998</v>
      </c>
      <c r="BA60">
        <v>0.15771060000000003</v>
      </c>
      <c r="BB60">
        <v>0.14417500000000003</v>
      </c>
      <c r="BC60">
        <v>138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144.14323495055217</v>
      </c>
      <c r="DN60">
        <v>4.818812927175486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9.4462800476994582E-2</v>
      </c>
      <c r="L61">
        <v>0.4741560062338363</v>
      </c>
      <c r="M61">
        <v>0.13236554467439254</v>
      </c>
      <c r="N61">
        <v>0.14666791508106336</v>
      </c>
      <c r="O61">
        <v>0.16296656298774748</v>
      </c>
      <c r="P61">
        <v>0.23292354623937461</v>
      </c>
      <c r="Q61">
        <v>1.9900080191761781E-2</v>
      </c>
      <c r="R61">
        <v>6.5853008109677105E-2</v>
      </c>
      <c r="S61">
        <v>3.2672496910190273E-2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0.15107844778466376</v>
      </c>
      <c r="AD61">
        <v>9.1350067622448669E-2</v>
      </c>
      <c r="AE61">
        <v>0.25506527265105428</v>
      </c>
      <c r="AF61">
        <v>2.6213457454235461E-2</v>
      </c>
      <c r="AG61">
        <v>1.8512683943474313</v>
      </c>
      <c r="AH61">
        <v>2.8714007069999998</v>
      </c>
      <c r="AI61">
        <v>0</v>
      </c>
      <c r="AJ61">
        <v>0</v>
      </c>
      <c r="AK61">
        <v>3.3142219430478694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0.18218399999999996</v>
      </c>
      <c r="BA61">
        <v>0.15771060000000003</v>
      </c>
      <c r="BB61">
        <v>0.14417500000000003</v>
      </c>
      <c r="BC61">
        <v>138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144.27711657279798</v>
      </c>
      <c r="DN61">
        <v>4.8232795034982816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0.11346685317784837</v>
      </c>
      <c r="L62">
        <v>0.4741560062338363</v>
      </c>
      <c r="M62">
        <v>0.13236554467439254</v>
      </c>
      <c r="N62">
        <v>0.14666791508106336</v>
      </c>
      <c r="O62">
        <v>0.16296656298774748</v>
      </c>
      <c r="P62">
        <v>0.23292354623937461</v>
      </c>
      <c r="Q62">
        <v>1.9900080191761781E-2</v>
      </c>
      <c r="R62">
        <v>6.5853008109677105E-2</v>
      </c>
      <c r="S62">
        <v>3.2672496910190273E-2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0.15107844778466376</v>
      </c>
      <c r="AD62">
        <v>9.1350067622448669E-2</v>
      </c>
      <c r="AE62">
        <v>0.25506527265105428</v>
      </c>
      <c r="AF62">
        <v>2.6213457454235461E-2</v>
      </c>
      <c r="AG62">
        <v>1.8512683943474313</v>
      </c>
      <c r="AH62">
        <v>2.8714007069999998</v>
      </c>
      <c r="AI62">
        <v>0</v>
      </c>
      <c r="AJ62">
        <v>0</v>
      </c>
      <c r="AK62">
        <v>3.3142219430478694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0.24291189999999996</v>
      </c>
      <c r="BA62">
        <v>0.15771060000000003</v>
      </c>
      <c r="BB62">
        <v>0.14417500000000003</v>
      </c>
      <c r="BC62">
        <v>138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144.35427309460727</v>
      </c>
      <c r="DN62">
        <v>4.8258549343898469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0.11772866944084596</v>
      </c>
      <c r="L63">
        <v>0.4741560062338363</v>
      </c>
      <c r="M63">
        <v>0.13236554467439254</v>
      </c>
      <c r="N63">
        <v>0.14666791508106336</v>
      </c>
      <c r="O63">
        <v>0.16296656298774748</v>
      </c>
      <c r="P63">
        <v>0.23292354623937461</v>
      </c>
      <c r="Q63">
        <v>1.9900080191761781E-2</v>
      </c>
      <c r="R63">
        <v>6.5853008109677105E-2</v>
      </c>
      <c r="S63">
        <v>3.2672496910190273E-2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0.15107844778466376</v>
      </c>
      <c r="AD63">
        <v>9.1350067622448669E-2</v>
      </c>
      <c r="AE63">
        <v>0.25506527265105428</v>
      </c>
      <c r="AF63">
        <v>2.6213457454235461E-2</v>
      </c>
      <c r="AG63">
        <v>1.8512683943474313</v>
      </c>
      <c r="AH63">
        <v>2.8714007069999998</v>
      </c>
      <c r="AI63">
        <v>1.6548928707208366E-2</v>
      </c>
      <c r="AJ63">
        <v>0</v>
      </c>
      <c r="AK63">
        <v>3.3142219430478694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0.24291189999999996</v>
      </c>
      <c r="BA63">
        <v>0.15771060000000003</v>
      </c>
      <c r="BB63">
        <v>0.14417500000000003</v>
      </c>
      <c r="BC63">
        <v>138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144.37441165288487</v>
      </c>
      <c r="DN63">
        <v>4.8265271210824503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0.12861453473585899</v>
      </c>
      <c r="L64">
        <v>0.4741560062338363</v>
      </c>
      <c r="M64">
        <v>0.13236554467439254</v>
      </c>
      <c r="N64">
        <v>0.14666791508106336</v>
      </c>
      <c r="O64">
        <v>0.16296656298774748</v>
      </c>
      <c r="P64">
        <v>0.23292354623937461</v>
      </c>
      <c r="Q64">
        <v>1.9900080191761781E-2</v>
      </c>
      <c r="R64">
        <v>6.5853008109677105E-2</v>
      </c>
      <c r="S64">
        <v>3.2672496910190273E-2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0.15107844778466376</v>
      </c>
      <c r="AD64">
        <v>9.1350067622448669E-2</v>
      </c>
      <c r="AE64">
        <v>0.25506527265105428</v>
      </c>
      <c r="AF64">
        <v>2.6213457454235461E-2</v>
      </c>
      <c r="AG64">
        <v>1.8512683943474313</v>
      </c>
      <c r="AH64">
        <v>2.8714007069999998</v>
      </c>
      <c r="AI64">
        <v>7.9434842965766694E-2</v>
      </c>
      <c r="AJ64">
        <v>0</v>
      </c>
      <c r="AK64">
        <v>3.3142219430478694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0.24291189999999996</v>
      </c>
      <c r="BA64">
        <v>0.15771060000000003</v>
      </c>
      <c r="BB64">
        <v>0.14417500000000003</v>
      </c>
      <c r="BC64">
        <v>138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144.44580060492621</v>
      </c>
      <c r="DN64">
        <v>4.8289099485946965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0.13729349361823023</v>
      </c>
      <c r="L65">
        <v>0.4741560062338363</v>
      </c>
      <c r="M65">
        <v>0.13236554467439254</v>
      </c>
      <c r="N65">
        <v>0.14666791508106336</v>
      </c>
      <c r="O65">
        <v>0.16296656298774748</v>
      </c>
      <c r="P65">
        <v>0.23292354623937461</v>
      </c>
      <c r="Q65">
        <v>1.9900080191761781E-2</v>
      </c>
      <c r="R65">
        <v>6.5853008109677105E-2</v>
      </c>
      <c r="S65">
        <v>3.2672496910190273E-2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0.15107844778466376</v>
      </c>
      <c r="AD65">
        <v>9.1561892610300039E-2</v>
      </c>
      <c r="AE65">
        <v>0.25506527265105428</v>
      </c>
      <c r="AF65">
        <v>2.6213457454235461E-2</v>
      </c>
      <c r="AG65">
        <v>1.8512683943474313</v>
      </c>
      <c r="AH65">
        <v>2.8714007069999998</v>
      </c>
      <c r="AI65">
        <v>7.9434842965766694E-2</v>
      </c>
      <c r="AJ65">
        <v>0</v>
      </c>
      <c r="AK65">
        <v>3.3142219430478694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0.24291189999999996</v>
      </c>
      <c r="BA65">
        <v>0.15771060000000003</v>
      </c>
      <c r="BB65">
        <v>0.14417500000000003</v>
      </c>
      <c r="BC65">
        <v>138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144.45440422019738</v>
      </c>
      <c r="DN65">
        <v>4.8291971171937389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0.13729349361823023</v>
      </c>
      <c r="L66">
        <v>0.4741560062338363</v>
      </c>
      <c r="M66">
        <v>0.13236554467439254</v>
      </c>
      <c r="N66">
        <v>0.14666791508106336</v>
      </c>
      <c r="O66">
        <v>0.16296656298774748</v>
      </c>
      <c r="P66">
        <v>0.23292354623937461</v>
      </c>
      <c r="Q66">
        <v>1.9900080191761781E-2</v>
      </c>
      <c r="R66">
        <v>6.5853008109677105E-2</v>
      </c>
      <c r="S66">
        <v>3.2672496910190273E-2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0.15107844778466376</v>
      </c>
      <c r="AD66">
        <v>9.1561892610300039E-2</v>
      </c>
      <c r="AE66">
        <v>0.25506527265105428</v>
      </c>
      <c r="AF66">
        <v>2.6213457454235461E-2</v>
      </c>
      <c r="AG66">
        <v>1.8512683943474313</v>
      </c>
      <c r="AH66">
        <v>2.8714007069999998</v>
      </c>
      <c r="AI66">
        <v>7.9434842965766694E-2</v>
      </c>
      <c r="AJ66">
        <v>0</v>
      </c>
      <c r="AK66">
        <v>3.3142219430478694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0.24291189999999996</v>
      </c>
      <c r="BA66">
        <v>0.15771060000000003</v>
      </c>
      <c r="BB66">
        <v>0.14417500000000003</v>
      </c>
      <c r="BC66">
        <v>138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144.45440422019738</v>
      </c>
      <c r="DN66">
        <v>4.8291971171937389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0.146905608937834</v>
      </c>
      <c r="L67">
        <v>0.4741560062338363</v>
      </c>
      <c r="M67">
        <v>0.13236554467439254</v>
      </c>
      <c r="N67">
        <v>0.14666791508106336</v>
      </c>
      <c r="O67">
        <v>0.16296656298774748</v>
      </c>
      <c r="P67">
        <v>0.23292354623937461</v>
      </c>
      <c r="Q67">
        <v>1.9900080191761781E-2</v>
      </c>
      <c r="R67">
        <v>6.5853008109677105E-2</v>
      </c>
      <c r="S67">
        <v>3.2672496910190273E-2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0.15107844778466376</v>
      </c>
      <c r="AD67">
        <v>9.1561892610300039E-2</v>
      </c>
      <c r="AE67">
        <v>0.25506527265105428</v>
      </c>
      <c r="AF67">
        <v>2.6213457454235461E-2</v>
      </c>
      <c r="AG67">
        <v>1.8512683943474313</v>
      </c>
      <c r="AH67">
        <v>2.8714007069999998</v>
      </c>
      <c r="AI67">
        <v>7.9434842965766694E-2</v>
      </c>
      <c r="AJ67">
        <v>0</v>
      </c>
      <c r="AK67">
        <v>3.3142219430478694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0.24291189999999996</v>
      </c>
      <c r="BA67">
        <v>0.15771060000000003</v>
      </c>
      <c r="BB67">
        <v>0.14417500000000003</v>
      </c>
      <c r="BC67">
        <v>138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144.46370586423532</v>
      </c>
      <c r="DN67">
        <v>4.8295075884754031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0.146905608937834</v>
      </c>
      <c r="L68">
        <v>0.4741560062338363</v>
      </c>
      <c r="M68">
        <v>0.13236554467439254</v>
      </c>
      <c r="N68">
        <v>0.14666791508106336</v>
      </c>
      <c r="O68">
        <v>0.16296656298774748</v>
      </c>
      <c r="P68">
        <v>0.23292354623937461</v>
      </c>
      <c r="Q68">
        <v>1.9900080191761781E-2</v>
      </c>
      <c r="R68">
        <v>6.5853008109677105E-2</v>
      </c>
      <c r="S68">
        <v>3.2672496910190273E-2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0.15107844778466376</v>
      </c>
      <c r="AD68">
        <v>9.1561892610300039E-2</v>
      </c>
      <c r="AE68">
        <v>0.25506527265105428</v>
      </c>
      <c r="AF68">
        <v>2.6213457454235461E-2</v>
      </c>
      <c r="AG68">
        <v>1.8512683943474313</v>
      </c>
      <c r="AH68">
        <v>2.8714007069999998</v>
      </c>
      <c r="AI68">
        <v>7.9434842965766694E-2</v>
      </c>
      <c r="AJ68">
        <v>0</v>
      </c>
      <c r="AK68">
        <v>3.3142219430478694</v>
      </c>
      <c r="AL68">
        <v>0</v>
      </c>
      <c r="AM68">
        <v>2.6213497332467514E-2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0.24291189999999996</v>
      </c>
      <c r="BA68">
        <v>0.15771060000000003</v>
      </c>
      <c r="BB68">
        <v>0.14417500000000003</v>
      </c>
      <c r="BC68">
        <v>138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144.48907266713914</v>
      </c>
      <c r="DN68">
        <v>4.8303542829040378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0.146905608937834</v>
      </c>
      <c r="L69">
        <v>0.4741560062338363</v>
      </c>
      <c r="M69">
        <v>0.13236554467439254</v>
      </c>
      <c r="N69">
        <v>0.14666791508106336</v>
      </c>
      <c r="O69">
        <v>0.16296656298774748</v>
      </c>
      <c r="P69">
        <v>0.23292354623937461</v>
      </c>
      <c r="Q69">
        <v>1.9900080191761781E-2</v>
      </c>
      <c r="R69">
        <v>6.5853008109677105E-2</v>
      </c>
      <c r="S69">
        <v>3.2672496910190273E-2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0.15107844778466376</v>
      </c>
      <c r="AD69">
        <v>9.1561892610300039E-2</v>
      </c>
      <c r="AE69">
        <v>0.25506527265105428</v>
      </c>
      <c r="AF69">
        <v>3.5825063612317555E-2</v>
      </c>
      <c r="AG69">
        <v>1.8512683943474313</v>
      </c>
      <c r="AH69">
        <v>2.8714007069999998</v>
      </c>
      <c r="AI69">
        <v>7.9434842965766694E-2</v>
      </c>
      <c r="AJ69">
        <v>0</v>
      </c>
      <c r="AK69">
        <v>3.3142219430478694</v>
      </c>
      <c r="AL69">
        <v>0</v>
      </c>
      <c r="AM69">
        <v>5.2426994664935007E-2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0.24291189999999996</v>
      </c>
      <c r="BA69">
        <v>0.15771060000000003</v>
      </c>
      <c r="BB69">
        <v>0.14417500000000003</v>
      </c>
      <c r="BC69">
        <v>124.00000000000001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130.97374061972712</v>
      </c>
      <c r="DN69">
        <v>4.3815114338066143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0.146905608937834</v>
      </c>
      <c r="L70">
        <v>0.4741560062338363</v>
      </c>
      <c r="M70">
        <v>0.13236554467439254</v>
      </c>
      <c r="N70">
        <v>0.14666791508106336</v>
      </c>
      <c r="O70">
        <v>0.16296656298774748</v>
      </c>
      <c r="P70">
        <v>0.23292354623937461</v>
      </c>
      <c r="Q70">
        <v>1.9900080191761781E-2</v>
      </c>
      <c r="R70">
        <v>6.5853008109677105E-2</v>
      </c>
      <c r="S70">
        <v>3.2672496910190273E-2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0.15107844778466376</v>
      </c>
      <c r="AD70">
        <v>9.1561892610300039E-2</v>
      </c>
      <c r="AE70">
        <v>0.25506527265105428</v>
      </c>
      <c r="AF70">
        <v>3.5825063612317555E-2</v>
      </c>
      <c r="AG70">
        <v>1.8512683943474313</v>
      </c>
      <c r="AH70">
        <v>2.8714007069999998</v>
      </c>
      <c r="AI70">
        <v>7.9434842965766694E-2</v>
      </c>
      <c r="AJ70">
        <v>0</v>
      </c>
      <c r="AK70">
        <v>3.3142219430478694</v>
      </c>
      <c r="AL70">
        <v>0</v>
      </c>
      <c r="AM70">
        <v>5.6266347602040238E-2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0.24291189999999996</v>
      </c>
      <c r="BA70">
        <v>0.15771060000000003</v>
      </c>
      <c r="BB70">
        <v>0.14417500000000003</v>
      </c>
      <c r="BC70">
        <v>124.00000000000001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130.97745596415788</v>
      </c>
      <c r="DN70">
        <v>4.3816354423129589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0.146905608937834</v>
      </c>
      <c r="L71">
        <v>0.4741560062338363</v>
      </c>
      <c r="M71">
        <v>0.13236554467439254</v>
      </c>
      <c r="N71">
        <v>0.14666791508106336</v>
      </c>
      <c r="O71">
        <v>0.16296656298774748</v>
      </c>
      <c r="P71">
        <v>0.23292354623937461</v>
      </c>
      <c r="Q71">
        <v>1.9900080191761781E-2</v>
      </c>
      <c r="R71">
        <v>6.5853008109677105E-2</v>
      </c>
      <c r="S71">
        <v>3.2672496910190273E-2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0.15107844778466376</v>
      </c>
      <c r="AD71">
        <v>9.1561892610300039E-2</v>
      </c>
      <c r="AE71">
        <v>0.25506527265105428</v>
      </c>
      <c r="AF71">
        <v>3.5825063612317555E-2</v>
      </c>
      <c r="AG71">
        <v>1.8512683943474313</v>
      </c>
      <c r="AH71">
        <v>2.5329856391999996</v>
      </c>
      <c r="AI71">
        <v>7.9434842965766694E-2</v>
      </c>
      <c r="AJ71">
        <v>0</v>
      </c>
      <c r="AK71">
        <v>3.3142219430478694</v>
      </c>
      <c r="AL71">
        <v>0</v>
      </c>
      <c r="AM71">
        <v>7.8481625613950931E-2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0.24291189999999996</v>
      </c>
      <c r="BA71">
        <v>0.13915640000000001</v>
      </c>
      <c r="BB71">
        <v>0.14417500000000003</v>
      </c>
      <c r="BC71">
        <v>132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138.40351452216322</v>
      </c>
      <c r="DN71">
        <v>4.6208228945195096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0.146905608937834</v>
      </c>
      <c r="L72">
        <v>0.4741560062338363</v>
      </c>
      <c r="M72">
        <v>0.13236554467439254</v>
      </c>
      <c r="N72">
        <v>0.14666791508106336</v>
      </c>
      <c r="O72">
        <v>0.16296656298774748</v>
      </c>
      <c r="P72">
        <v>0.23292354623937461</v>
      </c>
      <c r="Q72">
        <v>1.9900080191761781E-2</v>
      </c>
      <c r="R72">
        <v>6.5853008109677105E-2</v>
      </c>
      <c r="S72">
        <v>3.2672496910190273E-2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0.15107844778466376</v>
      </c>
      <c r="AD72">
        <v>9.1561892610300039E-2</v>
      </c>
      <c r="AE72">
        <v>0.25506527265105428</v>
      </c>
      <c r="AF72">
        <v>3.5825063612317555E-2</v>
      </c>
      <c r="AG72">
        <v>1.8512683943474313</v>
      </c>
      <c r="AH72">
        <v>2.2561005554999998</v>
      </c>
      <c r="AI72">
        <v>7.9434842965766694E-2</v>
      </c>
      <c r="AJ72">
        <v>0</v>
      </c>
      <c r="AK72">
        <v>3.3142219430478694</v>
      </c>
      <c r="AL72">
        <v>0</v>
      </c>
      <c r="AM72">
        <v>7.8481625613950931E-2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0.24291189999999996</v>
      </c>
      <c r="BA72">
        <v>0.12382900000000001</v>
      </c>
      <c r="BB72">
        <v>0.14417500000000003</v>
      </c>
      <c r="BC72">
        <v>120.00000000000001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126.50074053206323</v>
      </c>
      <c r="DN72">
        <v>4.2313844009195138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0.14548410404553372</v>
      </c>
      <c r="L73">
        <v>0.4741560062338363</v>
      </c>
      <c r="M73">
        <v>0.13236554467439254</v>
      </c>
      <c r="N73">
        <v>0.14666791508106336</v>
      </c>
      <c r="O73">
        <v>0.16296656298774748</v>
      </c>
      <c r="P73">
        <v>0.23292354623937461</v>
      </c>
      <c r="Q73">
        <v>1.9900080191761781E-2</v>
      </c>
      <c r="R73">
        <v>6.5853008109677105E-2</v>
      </c>
      <c r="S73">
        <v>3.2672496910190273E-2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0.13702509904771906</v>
      </c>
      <c r="AE73">
        <v>0.25506527265105428</v>
      </c>
      <c r="AF73">
        <v>3.5825063612317555E-2</v>
      </c>
      <c r="AG73">
        <v>1.8512683943474313</v>
      </c>
      <c r="AH73">
        <v>2.2561005554999998</v>
      </c>
      <c r="AI73">
        <v>1.8534796197717779E-2</v>
      </c>
      <c r="AJ73">
        <v>0</v>
      </c>
      <c r="AK73">
        <v>3.3142219430478694</v>
      </c>
      <c r="AL73">
        <v>0</v>
      </c>
      <c r="AM73">
        <v>7.8481625613950931E-2</v>
      </c>
      <c r="AN73">
        <v>0</v>
      </c>
      <c r="AO73">
        <v>0</v>
      </c>
      <c r="AP73">
        <v>0</v>
      </c>
      <c r="AQ73">
        <v>5.5922044887174213E-2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0.24291189999999996</v>
      </c>
      <c r="BA73">
        <v>0.12382900000000001</v>
      </c>
      <c r="BB73">
        <v>0.14417500000000003</v>
      </c>
      <c r="BC73">
        <v>107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113.95854246988452</v>
      </c>
      <c r="DN73">
        <v>3.8126461627624586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0.14292272397611891</v>
      </c>
      <c r="L74">
        <v>0.4741560062338363</v>
      </c>
      <c r="M74">
        <v>0.13236554467439254</v>
      </c>
      <c r="N74">
        <v>0.14666791508106336</v>
      </c>
      <c r="O74">
        <v>0.16296656298774748</v>
      </c>
      <c r="P74">
        <v>0.23292354623937461</v>
      </c>
      <c r="Q74">
        <v>1.9900080191761781E-2</v>
      </c>
      <c r="R74">
        <v>6.5853008109677105E-2</v>
      </c>
      <c r="S74">
        <v>3.2672496910190273E-2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0.13702509904771906</v>
      </c>
      <c r="AE74">
        <v>0.25506527265105428</v>
      </c>
      <c r="AF74">
        <v>3.5825063612317555E-2</v>
      </c>
      <c r="AG74">
        <v>1.8512683943474313</v>
      </c>
      <c r="AH74">
        <v>2.2561005554999998</v>
      </c>
      <c r="AI74">
        <v>1.8534796197717779E-2</v>
      </c>
      <c r="AJ74">
        <v>0</v>
      </c>
      <c r="AK74">
        <v>3.3142219430478694</v>
      </c>
      <c r="AL74">
        <v>0</v>
      </c>
      <c r="AM74">
        <v>7.8481625613950931E-2</v>
      </c>
      <c r="AN74">
        <v>0</v>
      </c>
      <c r="AO74">
        <v>0</v>
      </c>
      <c r="AP74">
        <v>0</v>
      </c>
      <c r="AQ74">
        <v>5.5922044887174213E-2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0.24291189999999996</v>
      </c>
      <c r="BA74">
        <v>0.12382900000000001</v>
      </c>
      <c r="BB74">
        <v>0.14417500000000003</v>
      </c>
      <c r="BC74">
        <v>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101.37606382239134</v>
      </c>
      <c r="DN74">
        <v>3.3925634301862293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0.13258992467259428</v>
      </c>
      <c r="L75">
        <v>0.4175839082415792</v>
      </c>
      <c r="M75">
        <v>0.13236554467439254</v>
      </c>
      <c r="N75">
        <v>0.14666791508106336</v>
      </c>
      <c r="O75">
        <v>0.16296656298774748</v>
      </c>
      <c r="P75">
        <v>0.23292354623937461</v>
      </c>
      <c r="Q75">
        <v>1.3856035414077169E-2</v>
      </c>
      <c r="R75">
        <v>6.5853008109677105E-2</v>
      </c>
      <c r="S75">
        <v>2.2767989211928685E-2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0.13702509904771906</v>
      </c>
      <c r="AE75">
        <v>0.25506527265105428</v>
      </c>
      <c r="AF75">
        <v>3.5825063612317555E-2</v>
      </c>
      <c r="AG75">
        <v>1.8512683943474313</v>
      </c>
      <c r="AH75">
        <v>2.2561005554999998</v>
      </c>
      <c r="AI75">
        <v>1.8534796197717779E-2</v>
      </c>
      <c r="AJ75">
        <v>0</v>
      </c>
      <c r="AK75">
        <v>3.3142219430478694</v>
      </c>
      <c r="AL75">
        <v>0</v>
      </c>
      <c r="AM75">
        <v>7.8481625613950931E-2</v>
      </c>
      <c r="AN75">
        <v>0</v>
      </c>
      <c r="AO75">
        <v>0</v>
      </c>
      <c r="AP75">
        <v>0</v>
      </c>
      <c r="AQ75">
        <v>0.11184409625940218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0.19629249999999998</v>
      </c>
      <c r="BA75">
        <v>0.12382900000000001</v>
      </c>
      <c r="BB75">
        <v>0.14417500000000003</v>
      </c>
      <c r="BC75">
        <v>82.24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89.92488669059135</v>
      </c>
      <c r="DN75">
        <v>3.0101897635867108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0.12362509442964237</v>
      </c>
      <c r="L76">
        <v>0.40316945967704465</v>
      </c>
      <c r="M76">
        <v>0.13236554467439254</v>
      </c>
      <c r="N76">
        <v>0.14666791508106336</v>
      </c>
      <c r="O76">
        <v>0.16296656298774748</v>
      </c>
      <c r="P76">
        <v>0.23292354623937461</v>
      </c>
      <c r="Q76">
        <v>1.3856035414077169E-2</v>
      </c>
      <c r="R76">
        <v>6.5853008109677105E-2</v>
      </c>
      <c r="S76">
        <v>2.2767989211928685E-2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0.13702509904771906</v>
      </c>
      <c r="AE76">
        <v>0.25506527265105428</v>
      </c>
      <c r="AF76">
        <v>3.5825063612317555E-2</v>
      </c>
      <c r="AG76">
        <v>1.8512683943474313</v>
      </c>
      <c r="AH76">
        <v>2.2561005554999998</v>
      </c>
      <c r="AI76">
        <v>1.8534796197717779E-2</v>
      </c>
      <c r="AJ76">
        <v>0</v>
      </c>
      <c r="AK76">
        <v>3.3142219430478694</v>
      </c>
      <c r="AL76">
        <v>0</v>
      </c>
      <c r="AM76">
        <v>7.8481625613950931E-2</v>
      </c>
      <c r="AN76">
        <v>0</v>
      </c>
      <c r="AO76">
        <v>0</v>
      </c>
      <c r="AP76">
        <v>0</v>
      </c>
      <c r="AQ76">
        <v>0.11184409625940218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0.19629249999999998</v>
      </c>
      <c r="BA76">
        <v>0.12382900000000001</v>
      </c>
      <c r="BB76">
        <v>0.14417500000000003</v>
      </c>
      <c r="BC76">
        <v>67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75.16226256248936</v>
      </c>
      <c r="DN76">
        <v>2.509434612881229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0.11295267747374724</v>
      </c>
      <c r="L77">
        <v>0.36713333826570849</v>
      </c>
      <c r="M77">
        <v>0.13236554467439254</v>
      </c>
      <c r="N77">
        <v>0.14666791508106336</v>
      </c>
      <c r="O77">
        <v>0.16296656298774748</v>
      </c>
      <c r="P77">
        <v>0.2460305848224015</v>
      </c>
      <c r="Q77">
        <v>1.3856035414077169E-2</v>
      </c>
      <c r="R77">
        <v>6.5853008109677105E-2</v>
      </c>
      <c r="S77">
        <v>2.2767989211928685E-2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0.13734283652949614</v>
      </c>
      <c r="AE77">
        <v>0.25506527265105428</v>
      </c>
      <c r="AF77">
        <v>3.5825063612317555E-2</v>
      </c>
      <c r="AG77">
        <v>1.8512683943474313</v>
      </c>
      <c r="AH77">
        <v>2.2848145605000001</v>
      </c>
      <c r="AI77">
        <v>3.3097847528527763E-2</v>
      </c>
      <c r="AJ77">
        <v>0</v>
      </c>
      <c r="AK77">
        <v>3.3142219430478694</v>
      </c>
      <c r="AL77">
        <v>0</v>
      </c>
      <c r="AM77">
        <v>7.8481625613950931E-2</v>
      </c>
      <c r="AN77">
        <v>0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0.24291189999999996</v>
      </c>
      <c r="BA77">
        <v>0.12544240000000001</v>
      </c>
      <c r="BB77">
        <v>0.14417500000000003</v>
      </c>
      <c r="BC77">
        <v>54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62.692723635779494</v>
      </c>
      <c r="DN77">
        <v>2.0931216785066415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0.10569543394373858</v>
      </c>
      <c r="L78">
        <v>0.41397895483600672</v>
      </c>
      <c r="M78">
        <v>0.13236554467439254</v>
      </c>
      <c r="N78">
        <v>0.14666791508106336</v>
      </c>
      <c r="O78">
        <v>0.16296656298774748</v>
      </c>
      <c r="P78">
        <v>0.24630993951883215</v>
      </c>
      <c r="Q78">
        <v>1.3856035414077169E-2</v>
      </c>
      <c r="R78">
        <v>6.5853008109677105E-2</v>
      </c>
      <c r="S78">
        <v>2.2767989211928685E-2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0.18312378522060008</v>
      </c>
      <c r="AE78">
        <v>0.25506527265105428</v>
      </c>
      <c r="AF78">
        <v>3.5825063612317555E-2</v>
      </c>
      <c r="AG78">
        <v>1.8512683943474313</v>
      </c>
      <c r="AH78">
        <v>2.7688506713999996</v>
      </c>
      <c r="AI78">
        <v>5.2956557034233319E-2</v>
      </c>
      <c r="AJ78">
        <v>0</v>
      </c>
      <c r="AK78">
        <v>3.3142219430478694</v>
      </c>
      <c r="AL78">
        <v>0</v>
      </c>
      <c r="AM78">
        <v>7.8481625613950931E-2</v>
      </c>
      <c r="AN78">
        <v>0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0.24291189999999996</v>
      </c>
      <c r="BA78">
        <v>0.15206380000000003</v>
      </c>
      <c r="BB78">
        <v>0.14417500000000003</v>
      </c>
      <c r="BC78">
        <v>46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55.538986387099193</v>
      </c>
      <c r="DN78">
        <v>1.8630238240204731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0.11041667641185356</v>
      </c>
      <c r="L79">
        <v>0.47369515613300012</v>
      </c>
      <c r="M79">
        <v>0.13236554467439254</v>
      </c>
      <c r="N79">
        <v>0.14666791508106336</v>
      </c>
      <c r="O79">
        <v>0.16296656298774748</v>
      </c>
      <c r="P79">
        <v>0.24630993951883215</v>
      </c>
      <c r="Q79">
        <v>1.9900080191761781E-2</v>
      </c>
      <c r="R79">
        <v>6.5853008109677105E-2</v>
      </c>
      <c r="S79">
        <v>2.929708951562306E-2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0.15886968098829371</v>
      </c>
      <c r="AD79">
        <v>0.18312378522060008</v>
      </c>
      <c r="AE79">
        <v>0.25506527265105428</v>
      </c>
      <c r="AF79">
        <v>3.8009516278700049E-2</v>
      </c>
      <c r="AG79">
        <v>1.8512683943474313</v>
      </c>
      <c r="AH79">
        <v>3.0395827421999995</v>
      </c>
      <c r="AI79">
        <v>0.25882518764258283</v>
      </c>
      <c r="AJ79">
        <v>0</v>
      </c>
      <c r="AK79">
        <v>3.3142219430478694</v>
      </c>
      <c r="AL79">
        <v>0</v>
      </c>
      <c r="AM79">
        <v>5.2426994664935007E-2</v>
      </c>
      <c r="AN79">
        <v>0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0.24291189999999996</v>
      </c>
      <c r="BA79">
        <v>0.16456760000000001</v>
      </c>
      <c r="BB79">
        <v>0.14417500000000003</v>
      </c>
      <c r="BC79">
        <v>89.79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98.456382420777729</v>
      </c>
      <c r="DN79">
        <v>3.2909596355177753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0.11084357309008935</v>
      </c>
      <c r="L80">
        <v>0.4741560062338363</v>
      </c>
      <c r="M80">
        <v>0.13236554467439254</v>
      </c>
      <c r="N80">
        <v>0.14666791508106336</v>
      </c>
      <c r="O80">
        <v>0.16296656298774748</v>
      </c>
      <c r="P80">
        <v>0.24630993951883215</v>
      </c>
      <c r="Q80">
        <v>1.9900080191761781E-2</v>
      </c>
      <c r="R80">
        <v>6.5853008109677105E-2</v>
      </c>
      <c r="S80">
        <v>3.2672496910190273E-2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0.15886968098829371</v>
      </c>
      <c r="AD80">
        <v>0.18312378522060008</v>
      </c>
      <c r="AE80">
        <v>0.25506527265105428</v>
      </c>
      <c r="AF80">
        <v>3.8009516278700049E-2</v>
      </c>
      <c r="AG80">
        <v>1.8512683943474313</v>
      </c>
      <c r="AH80">
        <v>3.0395827421999995</v>
      </c>
      <c r="AI80">
        <v>0.3400870269201583</v>
      </c>
      <c r="AJ80">
        <v>0</v>
      </c>
      <c r="AK80">
        <v>3.3142219430478694</v>
      </c>
      <c r="AL80">
        <v>0</v>
      </c>
      <c r="AM80">
        <v>5.2426994664935007E-2</v>
      </c>
      <c r="AN80">
        <v>0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0.24291189999999996</v>
      </c>
      <c r="BA80">
        <v>0.16456760000000001</v>
      </c>
      <c r="BB80">
        <v>0.14417500000000003</v>
      </c>
      <c r="BC80">
        <v>120.00000000000001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127.76914567764135</v>
      </c>
      <c r="DN80">
        <v>4.2737213721053733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0.12264513175991816</v>
      </c>
      <c r="L81">
        <v>0.4741560062338363</v>
      </c>
      <c r="M81">
        <v>0.13236554467439254</v>
      </c>
      <c r="N81">
        <v>0.14666791508106336</v>
      </c>
      <c r="O81">
        <v>0.16296656298774748</v>
      </c>
      <c r="P81">
        <v>0.24630993951883215</v>
      </c>
      <c r="Q81">
        <v>1.9900080191761781E-2</v>
      </c>
      <c r="R81">
        <v>6.5853008109677105E-2</v>
      </c>
      <c r="S81">
        <v>3.2672496910190273E-2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0.15886968098829371</v>
      </c>
      <c r="AD81">
        <v>0.18312378522060008</v>
      </c>
      <c r="AE81">
        <v>0.25506527265105428</v>
      </c>
      <c r="AF81">
        <v>3.8009516278700049E-2</v>
      </c>
      <c r="AG81">
        <v>1.8512683943474313</v>
      </c>
      <c r="AH81">
        <v>3.0395827421999995</v>
      </c>
      <c r="AI81">
        <v>0.3400870269201583</v>
      </c>
      <c r="AJ81">
        <v>0</v>
      </c>
      <c r="AK81">
        <v>3.3142219430478694</v>
      </c>
      <c r="AL81">
        <v>0</v>
      </c>
      <c r="AM81">
        <v>7.8481625613950931E-2</v>
      </c>
      <c r="AN81">
        <v>0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0.24291189999999996</v>
      </c>
      <c r="BA81">
        <v>0.16456760000000001</v>
      </c>
      <c r="BB81">
        <v>0.14417500000000003</v>
      </c>
      <c r="BC81">
        <v>120.00000000000001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127.80577911560225</v>
      </c>
      <c r="DN81">
        <v>4.2749441237633183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0.13331754871581331</v>
      </c>
      <c r="L82">
        <v>0.4741560062338363</v>
      </c>
      <c r="M82">
        <v>0.13236554467439254</v>
      </c>
      <c r="N82">
        <v>0.14666791508106336</v>
      </c>
      <c r="O82">
        <v>0.16296656298774748</v>
      </c>
      <c r="P82">
        <v>0.24630993951883215</v>
      </c>
      <c r="Q82">
        <v>1.9900080191761781E-2</v>
      </c>
      <c r="R82">
        <v>6.5853008109677105E-2</v>
      </c>
      <c r="S82">
        <v>3.2672496910190273E-2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0.15886968098829371</v>
      </c>
      <c r="AD82">
        <v>0.18312378522060008</v>
      </c>
      <c r="AE82">
        <v>0.25506527265105428</v>
      </c>
      <c r="AF82">
        <v>3.8009516278700049E-2</v>
      </c>
      <c r="AG82">
        <v>1.8512683943474313</v>
      </c>
      <c r="AH82">
        <v>3.0395827421999995</v>
      </c>
      <c r="AI82">
        <v>0.3400870269201583</v>
      </c>
      <c r="AJ82">
        <v>0</v>
      </c>
      <c r="AK82">
        <v>3.3142219430478694</v>
      </c>
      <c r="AL82">
        <v>0</v>
      </c>
      <c r="AM82">
        <v>7.8481625613950931E-2</v>
      </c>
      <c r="AN82">
        <v>0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0.24291189999999996</v>
      </c>
      <c r="BA82">
        <v>0.16456760000000001</v>
      </c>
      <c r="BB82">
        <v>0.14417500000000003</v>
      </c>
      <c r="BC82">
        <v>120.00000000000001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127.81610681349049</v>
      </c>
      <c r="DN82">
        <v>4.2752888428309941</v>
      </c>
    </row>
    <row r="83" spans="1:118">
      <c r="A83" t="s">
        <v>125</v>
      </c>
      <c r="B83">
        <v>0</v>
      </c>
      <c r="C83">
        <v>0</v>
      </c>
      <c r="D83">
        <v>4.6460537621861239E-2</v>
      </c>
      <c r="E83">
        <v>0</v>
      </c>
      <c r="F83">
        <v>0</v>
      </c>
      <c r="G83">
        <v>0.18875650704188185</v>
      </c>
      <c r="H83">
        <v>0</v>
      </c>
      <c r="I83">
        <v>0</v>
      </c>
      <c r="J83">
        <v>0.12366795353550962</v>
      </c>
      <c r="K83">
        <v>0.13972099888935036</v>
      </c>
      <c r="L83">
        <v>0.4741560062338363</v>
      </c>
      <c r="M83">
        <v>0.13236554467439254</v>
      </c>
      <c r="N83">
        <v>0.14666791508106336</v>
      </c>
      <c r="O83">
        <v>0.16296656298774748</v>
      </c>
      <c r="P83">
        <v>0.24630993951883215</v>
      </c>
      <c r="Q83">
        <v>1.6638677252129041E-2</v>
      </c>
      <c r="R83">
        <v>6.5853008109677105E-2</v>
      </c>
      <c r="S83">
        <v>3.2672496910190273E-2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0.15886968098829371</v>
      </c>
      <c r="AD83">
        <v>0.18312378522060008</v>
      </c>
      <c r="AE83">
        <v>0.25506527265105428</v>
      </c>
      <c r="AF83">
        <v>3.8009516278700049E-2</v>
      </c>
      <c r="AG83">
        <v>1.8512683943474313</v>
      </c>
      <c r="AH83">
        <v>3.0395827421999995</v>
      </c>
      <c r="AI83">
        <v>0.3400870269201583</v>
      </c>
      <c r="AJ83">
        <v>0</v>
      </c>
      <c r="AK83">
        <v>3.3142219430478694</v>
      </c>
      <c r="AL83">
        <v>0</v>
      </c>
      <c r="AM83">
        <v>7.8481625613950931E-2</v>
      </c>
      <c r="AN83">
        <v>0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0.24291189999999996</v>
      </c>
      <c r="BA83">
        <v>0.16456760000000001</v>
      </c>
      <c r="BB83">
        <v>0.14417500000000003</v>
      </c>
      <c r="BC83">
        <v>120.00000000000001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128.16643556892558</v>
      </c>
      <c r="DN83">
        <v>4.2869871328290321</v>
      </c>
    </row>
    <row r="84" spans="1:118">
      <c r="A84" t="s">
        <v>126</v>
      </c>
      <c r="B84">
        <v>0</v>
      </c>
      <c r="C84">
        <v>0</v>
      </c>
      <c r="D84">
        <v>4.6460537621861239E-2</v>
      </c>
      <c r="E84">
        <v>0</v>
      </c>
      <c r="F84">
        <v>0</v>
      </c>
      <c r="G84">
        <v>0.20203981723289283</v>
      </c>
      <c r="H84">
        <v>0</v>
      </c>
      <c r="I84">
        <v>0</v>
      </c>
      <c r="J84">
        <v>0.26039524296436906</v>
      </c>
      <c r="K84">
        <v>0.146905608937834</v>
      </c>
      <c r="L84">
        <v>0.4741560062338363</v>
      </c>
      <c r="M84">
        <v>0.13236554467439254</v>
      </c>
      <c r="N84">
        <v>0.14666791508106336</v>
      </c>
      <c r="O84">
        <v>0.16296656298774748</v>
      </c>
      <c r="P84">
        <v>0.24630993951883215</v>
      </c>
      <c r="Q84">
        <v>1.4925060383523569E-2</v>
      </c>
      <c r="R84">
        <v>6.5853008109677105E-2</v>
      </c>
      <c r="S84">
        <v>3.2672496910190273E-2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0.15886968098829371</v>
      </c>
      <c r="AD84">
        <v>0.18312378522060008</v>
      </c>
      <c r="AE84">
        <v>0.25506527265105428</v>
      </c>
      <c r="AF84">
        <v>3.8009516278700049E-2</v>
      </c>
      <c r="AG84">
        <v>1.8512683943474313</v>
      </c>
      <c r="AH84">
        <v>3.0395827421999995</v>
      </c>
      <c r="AI84">
        <v>0.3400870269201583</v>
      </c>
      <c r="AJ84">
        <v>0</v>
      </c>
      <c r="AK84">
        <v>3.3142219430478694</v>
      </c>
      <c r="AL84">
        <v>0</v>
      </c>
      <c r="AM84">
        <v>7.8481625613950931E-2</v>
      </c>
      <c r="AN84">
        <v>0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0.24291189999999996</v>
      </c>
      <c r="BA84">
        <v>0.16456760000000001</v>
      </c>
      <c r="BB84">
        <v>0.14417500000000003</v>
      </c>
      <c r="BC84">
        <v>120.00000000000001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128.31688978759337</v>
      </c>
      <c r="DN84">
        <v>4.2920145069610003</v>
      </c>
    </row>
    <row r="85" spans="1:118">
      <c r="A85" t="s">
        <v>127</v>
      </c>
      <c r="B85">
        <v>0</v>
      </c>
      <c r="C85">
        <v>0</v>
      </c>
      <c r="D85">
        <v>4.6460537621861239E-2</v>
      </c>
      <c r="E85">
        <v>0</v>
      </c>
      <c r="F85">
        <v>0</v>
      </c>
      <c r="G85">
        <v>0.20203981723289283</v>
      </c>
      <c r="H85">
        <v>0</v>
      </c>
      <c r="I85">
        <v>0</v>
      </c>
      <c r="J85">
        <v>0.26039524296436906</v>
      </c>
      <c r="K85">
        <v>0.146905608937834</v>
      </c>
      <c r="L85">
        <v>0.4741560062338363</v>
      </c>
      <c r="M85">
        <v>0.13236554467439254</v>
      </c>
      <c r="N85">
        <v>0.14666791508106336</v>
      </c>
      <c r="O85">
        <v>0.16296656298774748</v>
      </c>
      <c r="P85">
        <v>0.24630993951883215</v>
      </c>
      <c r="Q85">
        <v>1.4925060383523569E-2</v>
      </c>
      <c r="R85">
        <v>6.5853008109677105E-2</v>
      </c>
      <c r="S85">
        <v>3.2672496910190273E-2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0.15886968098829371</v>
      </c>
      <c r="AD85">
        <v>0.18312378522060008</v>
      </c>
      <c r="AE85">
        <v>0.25506527265105428</v>
      </c>
      <c r="AF85">
        <v>3.8009516278700049E-2</v>
      </c>
      <c r="AG85">
        <v>1.8512683943474313</v>
      </c>
      <c r="AH85">
        <v>3.0395827421999995</v>
      </c>
      <c r="AI85">
        <v>4.6336990494294461E-2</v>
      </c>
      <c r="AJ85">
        <v>0</v>
      </c>
      <c r="AK85">
        <v>3.3142219430478694</v>
      </c>
      <c r="AL85">
        <v>0</v>
      </c>
      <c r="AM85">
        <v>7.8481625613950931E-2</v>
      </c>
      <c r="AN85">
        <v>0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0.24291189999999996</v>
      </c>
      <c r="BA85">
        <v>0.16456760000000001</v>
      </c>
      <c r="BB85">
        <v>0.14417500000000003</v>
      </c>
      <c r="BC85">
        <v>120.00000000000001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128.03262787645235</v>
      </c>
      <c r="DN85">
        <v>4.2825263816761518</v>
      </c>
    </row>
    <row r="86" spans="1:118">
      <c r="A86" t="s">
        <v>128</v>
      </c>
      <c r="B86">
        <v>0</v>
      </c>
      <c r="C86">
        <v>0</v>
      </c>
      <c r="D86">
        <v>4.6460537621861239E-2</v>
      </c>
      <c r="E86">
        <v>0</v>
      </c>
      <c r="F86">
        <v>0</v>
      </c>
      <c r="G86">
        <v>0.20203981723289283</v>
      </c>
      <c r="H86">
        <v>0</v>
      </c>
      <c r="I86">
        <v>0</v>
      </c>
      <c r="J86">
        <v>0.38406319649987875</v>
      </c>
      <c r="K86">
        <v>0.146905608937834</v>
      </c>
      <c r="L86">
        <v>0.4741560062338363</v>
      </c>
      <c r="M86">
        <v>0.13236554467439254</v>
      </c>
      <c r="N86">
        <v>0.14666791508106336</v>
      </c>
      <c r="O86">
        <v>0.16296656298774748</v>
      </c>
      <c r="P86">
        <v>0.24630993951883215</v>
      </c>
      <c r="Q86">
        <v>1.4925060383523569E-2</v>
      </c>
      <c r="R86">
        <v>6.5853008109677105E-2</v>
      </c>
      <c r="S86">
        <v>3.2672496910190273E-2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0.15107844778466376</v>
      </c>
      <c r="AD86">
        <v>0.18312378522060008</v>
      </c>
      <c r="AE86">
        <v>0.25506527265105428</v>
      </c>
      <c r="AF86">
        <v>3.5825063612317555E-2</v>
      </c>
      <c r="AG86">
        <v>1.8512683943474313</v>
      </c>
      <c r="AH86">
        <v>3.0395827421999995</v>
      </c>
      <c r="AI86">
        <v>1.8534796197717779E-2</v>
      </c>
      <c r="AJ86">
        <v>0</v>
      </c>
      <c r="AK86">
        <v>3.3142219430478694</v>
      </c>
      <c r="AL86">
        <v>0</v>
      </c>
      <c r="AM86">
        <v>7.8481625613950931E-2</v>
      </c>
      <c r="AN86">
        <v>0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0.24291189999999996</v>
      </c>
      <c r="BA86">
        <v>0.16456760000000001</v>
      </c>
      <c r="BB86">
        <v>0.14417500000000003</v>
      </c>
      <c r="BC86">
        <v>120.00000000000001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128.11061428862169</v>
      </c>
      <c r="DN86">
        <v>4.2851343428757396</v>
      </c>
    </row>
    <row r="87" spans="1:118">
      <c r="A87" t="s">
        <v>129</v>
      </c>
      <c r="B87">
        <v>0</v>
      </c>
      <c r="C87">
        <v>0</v>
      </c>
      <c r="D87">
        <v>4.9779152972673442E-2</v>
      </c>
      <c r="E87">
        <v>0</v>
      </c>
      <c r="F87">
        <v>0</v>
      </c>
      <c r="G87">
        <v>0.16774047194572178</v>
      </c>
      <c r="H87">
        <v>0</v>
      </c>
      <c r="I87">
        <v>0</v>
      </c>
      <c r="J87">
        <v>0.38406319649987875</v>
      </c>
      <c r="K87">
        <v>0.146905608937834</v>
      </c>
      <c r="L87">
        <v>0.4741560062338363</v>
      </c>
      <c r="M87">
        <v>0.13236554467439254</v>
      </c>
      <c r="N87">
        <v>0.14666791508106336</v>
      </c>
      <c r="O87">
        <v>0.16296656298774748</v>
      </c>
      <c r="P87">
        <v>0.24630993951883215</v>
      </c>
      <c r="Q87">
        <v>1.4925060383523569E-2</v>
      </c>
      <c r="R87">
        <v>6.5853008109677105E-2</v>
      </c>
      <c r="S87">
        <v>3.2672496910190273E-2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0.15107844778466376</v>
      </c>
      <c r="AD87">
        <v>0.18312378522060008</v>
      </c>
      <c r="AE87">
        <v>0.25506527265105428</v>
      </c>
      <c r="AF87">
        <v>3.5825063612317555E-2</v>
      </c>
      <c r="AG87">
        <v>1.8512683943474313</v>
      </c>
      <c r="AH87">
        <v>3.0395827421999995</v>
      </c>
      <c r="AI87">
        <v>1.8534796197717779E-2</v>
      </c>
      <c r="AJ87">
        <v>0</v>
      </c>
      <c r="AK87">
        <v>3.3142219430478694</v>
      </c>
      <c r="AL87">
        <v>0</v>
      </c>
      <c r="AM87">
        <v>7.8481625613950931E-2</v>
      </c>
      <c r="AN87">
        <v>0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0.24291189999999996</v>
      </c>
      <c r="BA87">
        <v>0.16456760000000001</v>
      </c>
      <c r="BB87">
        <v>0.14417500000000003</v>
      </c>
      <c r="BC87">
        <v>120.00000000000001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128.08063423916482</v>
      </c>
      <c r="DN87">
        <v>4.2841336623962532</v>
      </c>
    </row>
    <row r="88" spans="1:118">
      <c r="A88" t="s">
        <v>130</v>
      </c>
      <c r="B88">
        <v>0</v>
      </c>
      <c r="C88">
        <v>0</v>
      </c>
      <c r="D88">
        <v>4.9779152972673442E-2</v>
      </c>
      <c r="E88">
        <v>0</v>
      </c>
      <c r="F88">
        <v>0</v>
      </c>
      <c r="G88">
        <v>0.16774047194572178</v>
      </c>
      <c r="H88">
        <v>0</v>
      </c>
      <c r="I88">
        <v>0</v>
      </c>
      <c r="J88">
        <v>0.37545296245872301</v>
      </c>
      <c r="K88">
        <v>0.146905608937834</v>
      </c>
      <c r="L88">
        <v>0.4741560062338363</v>
      </c>
      <c r="M88">
        <v>0.13236554467439254</v>
      </c>
      <c r="N88">
        <v>0.14666791508106336</v>
      </c>
      <c r="O88">
        <v>0.16296656298774748</v>
      </c>
      <c r="P88">
        <v>0.24630993951883215</v>
      </c>
      <c r="Q88">
        <v>1.4925060383523569E-2</v>
      </c>
      <c r="R88">
        <v>6.5853008109677105E-2</v>
      </c>
      <c r="S88">
        <v>3.2672496910190273E-2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0.15107844778466376</v>
      </c>
      <c r="AD88">
        <v>0.18312378522060008</v>
      </c>
      <c r="AE88">
        <v>0.25506527265105428</v>
      </c>
      <c r="AF88">
        <v>3.5825063612317555E-2</v>
      </c>
      <c r="AG88">
        <v>1.8512683943474313</v>
      </c>
      <c r="AH88">
        <v>3.0395827421999995</v>
      </c>
      <c r="AI88">
        <v>1.8534796197717779E-2</v>
      </c>
      <c r="AJ88">
        <v>0</v>
      </c>
      <c r="AK88">
        <v>3.3142219430478694</v>
      </c>
      <c r="AL88">
        <v>0</v>
      </c>
      <c r="AM88">
        <v>7.8481625613950931E-2</v>
      </c>
      <c r="AN88">
        <v>0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0.24291189999999996</v>
      </c>
      <c r="BA88">
        <v>0.16456760000000001</v>
      </c>
      <c r="BB88">
        <v>0.14417500000000003</v>
      </c>
      <c r="BC88">
        <v>120.00000000000001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128.07230244603116</v>
      </c>
      <c r="DN88">
        <v>4.2838552214887438</v>
      </c>
    </row>
    <row r="89" spans="1:118">
      <c r="A89" t="s">
        <v>131</v>
      </c>
      <c r="B89">
        <v>0</v>
      </c>
      <c r="C89">
        <v>0</v>
      </c>
      <c r="D89">
        <v>5.9453469013291439E-2</v>
      </c>
      <c r="E89">
        <v>0</v>
      </c>
      <c r="F89">
        <v>0</v>
      </c>
      <c r="G89">
        <v>0.16774047194572178</v>
      </c>
      <c r="H89">
        <v>0</v>
      </c>
      <c r="I89">
        <v>0</v>
      </c>
      <c r="J89">
        <v>0.37545296245872301</v>
      </c>
      <c r="K89">
        <v>0.146905608937834</v>
      </c>
      <c r="L89">
        <v>0.4741560062338363</v>
      </c>
      <c r="M89">
        <v>0.13236554467439254</v>
      </c>
      <c r="N89">
        <v>0.14666791508106336</v>
      </c>
      <c r="O89">
        <v>0.16296656298774748</v>
      </c>
      <c r="P89">
        <v>0.24630993951883215</v>
      </c>
      <c r="Q89">
        <v>1.4925060383523569E-2</v>
      </c>
      <c r="R89">
        <v>6.5853008109677105E-2</v>
      </c>
      <c r="S89">
        <v>3.2672496910190273E-2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0.15107844778466376</v>
      </c>
      <c r="AD89">
        <v>0.18312378522060008</v>
      </c>
      <c r="AE89">
        <v>0.25506527265105428</v>
      </c>
      <c r="AF89">
        <v>3.5825063612317555E-2</v>
      </c>
      <c r="AG89">
        <v>1.8512683943474313</v>
      </c>
      <c r="AH89">
        <v>3.0395827421999995</v>
      </c>
      <c r="AI89">
        <v>1.8534796197717779E-2</v>
      </c>
      <c r="AJ89">
        <v>0</v>
      </c>
      <c r="AK89">
        <v>3.3142219430478694</v>
      </c>
      <c r="AL89">
        <v>0</v>
      </c>
      <c r="AM89">
        <v>7.8481625613950931E-2</v>
      </c>
      <c r="AN89">
        <v>0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0.24291189999999996</v>
      </c>
      <c r="BA89">
        <v>0.16456760000000001</v>
      </c>
      <c r="BB89">
        <v>0.14417500000000003</v>
      </c>
      <c r="BC89">
        <v>120.00000000000001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128.08166428058399</v>
      </c>
      <c r="DN89">
        <v>4.2841677029765304</v>
      </c>
    </row>
    <row r="90" spans="1:118">
      <c r="A90" t="s">
        <v>132</v>
      </c>
      <c r="B90">
        <v>0</v>
      </c>
      <c r="C90">
        <v>0</v>
      </c>
      <c r="D90">
        <v>5.9453469013291439E-2</v>
      </c>
      <c r="E90">
        <v>0</v>
      </c>
      <c r="F90">
        <v>0</v>
      </c>
      <c r="G90">
        <v>0.16774047194572178</v>
      </c>
      <c r="H90">
        <v>0</v>
      </c>
      <c r="I90">
        <v>0</v>
      </c>
      <c r="J90">
        <v>0.37545296245872301</v>
      </c>
      <c r="K90">
        <v>0.146905608937834</v>
      </c>
      <c r="L90">
        <v>0.4741560062338363</v>
      </c>
      <c r="M90">
        <v>0.13236554467439254</v>
      </c>
      <c r="N90">
        <v>0.14666791508106336</v>
      </c>
      <c r="O90">
        <v>0.16296656298774748</v>
      </c>
      <c r="P90">
        <v>0.24630993951883215</v>
      </c>
      <c r="Q90">
        <v>1.4925060383523569E-2</v>
      </c>
      <c r="R90">
        <v>6.5853008109677105E-2</v>
      </c>
      <c r="S90">
        <v>3.2672496910190273E-2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0.15886968098829371</v>
      </c>
      <c r="AD90">
        <v>0.18312378522060008</v>
      </c>
      <c r="AE90">
        <v>0.25506527265105428</v>
      </c>
      <c r="AF90">
        <v>3.8009516278700049E-2</v>
      </c>
      <c r="AG90">
        <v>1.8512683943474313</v>
      </c>
      <c r="AH90">
        <v>3.0395827421999995</v>
      </c>
      <c r="AI90">
        <v>1.8534796197717779E-2</v>
      </c>
      <c r="AJ90">
        <v>0</v>
      </c>
      <c r="AK90">
        <v>3.3142219430478694</v>
      </c>
      <c r="AL90">
        <v>0</v>
      </c>
      <c r="AM90">
        <v>7.8481625613950931E-2</v>
      </c>
      <c r="AN90">
        <v>0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0.24291189999999996</v>
      </c>
      <c r="BA90">
        <v>0.16456760000000001</v>
      </c>
      <c r="BB90">
        <v>0.14417500000000003</v>
      </c>
      <c r="BC90">
        <v>120.00000000000001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128.09644234723729</v>
      </c>
      <c r="DN90">
        <v>4.2846610221932568</v>
      </c>
    </row>
    <row r="91" spans="1:118">
      <c r="A91" t="s">
        <v>133</v>
      </c>
      <c r="B91">
        <v>0</v>
      </c>
      <c r="C91">
        <v>0</v>
      </c>
      <c r="D91">
        <v>7.4316836266614299E-3</v>
      </c>
      <c r="E91">
        <v>0</v>
      </c>
      <c r="F91">
        <v>0</v>
      </c>
      <c r="G91">
        <v>0.11054153041787879</v>
      </c>
      <c r="H91">
        <v>0</v>
      </c>
      <c r="I91">
        <v>0</v>
      </c>
      <c r="J91">
        <v>0.25178500892321337</v>
      </c>
      <c r="K91">
        <v>0.146905608937834</v>
      </c>
      <c r="L91">
        <v>0.4741560062338363</v>
      </c>
      <c r="M91">
        <v>0.13236554467439254</v>
      </c>
      <c r="N91">
        <v>0.14666791508106336</v>
      </c>
      <c r="O91">
        <v>0.16296656298774748</v>
      </c>
      <c r="P91">
        <v>0.22742862943154346</v>
      </c>
      <c r="Q91">
        <v>1.4925060383523569E-2</v>
      </c>
      <c r="R91">
        <v>6.5853008109677105E-2</v>
      </c>
      <c r="S91">
        <v>3.2672496910190273E-2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0.15886968098829371</v>
      </c>
      <c r="AD91">
        <v>0.18312378522060008</v>
      </c>
      <c r="AE91">
        <v>0.25506527265105428</v>
      </c>
      <c r="AF91">
        <v>3.8009516278700049E-2</v>
      </c>
      <c r="AG91">
        <v>1.8512683943474313</v>
      </c>
      <c r="AH91">
        <v>3.0395827421999995</v>
      </c>
      <c r="AI91">
        <v>1.8534796197717779E-2</v>
      </c>
      <c r="AJ91">
        <v>0</v>
      </c>
      <c r="AK91">
        <v>3.3142219430478694</v>
      </c>
      <c r="AL91">
        <v>0</v>
      </c>
      <c r="AM91">
        <v>7.8481625613950931E-2</v>
      </c>
      <c r="AN91">
        <v>0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0.24291189999999996</v>
      </c>
      <c r="BA91">
        <v>0.16456760000000001</v>
      </c>
      <c r="BB91">
        <v>0.14417500000000003</v>
      </c>
      <c r="BC91">
        <v>120.00000000000001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127.85280934272565</v>
      </c>
      <c r="DN91">
        <v>4.2765240361676238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0.11054153041787879</v>
      </c>
      <c r="H92">
        <v>0</v>
      </c>
      <c r="I92">
        <v>0</v>
      </c>
      <c r="J92">
        <v>0.25178500892321337</v>
      </c>
      <c r="K92">
        <v>0.146905608937834</v>
      </c>
      <c r="L92">
        <v>0.4741560062338363</v>
      </c>
      <c r="M92">
        <v>0.13236554467439254</v>
      </c>
      <c r="N92">
        <v>0.14666791508106336</v>
      </c>
      <c r="O92">
        <v>0.16296656298774748</v>
      </c>
      <c r="P92">
        <v>0.22742862943154346</v>
      </c>
      <c r="Q92">
        <v>1.4925060383523569E-2</v>
      </c>
      <c r="R92">
        <v>6.5853008109677105E-2</v>
      </c>
      <c r="S92">
        <v>3.2672496910190273E-2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0.15886968098829371</v>
      </c>
      <c r="AD92">
        <v>0.18312378522060008</v>
      </c>
      <c r="AE92">
        <v>0.25506527265105428</v>
      </c>
      <c r="AF92">
        <v>3.8009516278700049E-2</v>
      </c>
      <c r="AG92">
        <v>1.8512683943474313</v>
      </c>
      <c r="AH92">
        <v>3.0395827421999995</v>
      </c>
      <c r="AI92">
        <v>1.8534796197717779E-2</v>
      </c>
      <c r="AJ92">
        <v>0</v>
      </c>
      <c r="AK92">
        <v>3.3142219430478694</v>
      </c>
      <c r="AL92">
        <v>0</v>
      </c>
      <c r="AM92">
        <v>7.8481625613950931E-2</v>
      </c>
      <c r="AN92">
        <v>0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0.24291189999999996</v>
      </c>
      <c r="BA92">
        <v>0.16456760000000001</v>
      </c>
      <c r="BB92">
        <v>0.14417500000000003</v>
      </c>
      <c r="BC92">
        <v>120.00000000000001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127.84561770248013</v>
      </c>
      <c r="DN92">
        <v>4.2762839927864826</v>
      </c>
    </row>
    <row r="93" spans="1:118">
      <c r="A93" t="s">
        <v>135</v>
      </c>
      <c r="B93">
        <v>0</v>
      </c>
      <c r="C93">
        <v>0</v>
      </c>
      <c r="D93">
        <v>0.10220467497667891</v>
      </c>
      <c r="E93">
        <v>0</v>
      </c>
      <c r="F93">
        <v>0</v>
      </c>
      <c r="G93">
        <v>0.28213835500140777</v>
      </c>
      <c r="H93">
        <v>0</v>
      </c>
      <c r="I93">
        <v>0</v>
      </c>
      <c r="J93">
        <v>0.36771605972753468</v>
      </c>
      <c r="K93">
        <v>0.146905608937834</v>
      </c>
      <c r="L93">
        <v>0.4741560062338363</v>
      </c>
      <c r="M93">
        <v>0.13236554467439254</v>
      </c>
      <c r="N93">
        <v>0.14666791508106336</v>
      </c>
      <c r="O93">
        <v>0.16296656298774748</v>
      </c>
      <c r="P93">
        <v>0.24370740152717002</v>
      </c>
      <c r="Q93">
        <v>1.4925060383523569E-2</v>
      </c>
      <c r="R93">
        <v>6.5853008109677105E-2</v>
      </c>
      <c r="S93">
        <v>3.2672496910190273E-2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0.15886968098829371</v>
      </c>
      <c r="AD93">
        <v>0.18312378522060008</v>
      </c>
      <c r="AE93">
        <v>0.25506527265105428</v>
      </c>
      <c r="AF93">
        <v>3.8009516278700049E-2</v>
      </c>
      <c r="AG93">
        <v>1.8512683943474313</v>
      </c>
      <c r="AH93">
        <v>3.0395827421999995</v>
      </c>
      <c r="AI93">
        <v>1.8534796197717779E-2</v>
      </c>
      <c r="AJ93">
        <v>0</v>
      </c>
      <c r="AK93">
        <v>3.3142219430478694</v>
      </c>
      <c r="AL93">
        <v>0</v>
      </c>
      <c r="AM93">
        <v>7.8481625613950931E-2</v>
      </c>
      <c r="AN93">
        <v>0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0.24291189999999996</v>
      </c>
      <c r="BA93">
        <v>0.16456760000000001</v>
      </c>
      <c r="BB93">
        <v>0.14417500000000003</v>
      </c>
      <c r="BC93">
        <v>120.00000000000001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128.23851034381806</v>
      </c>
      <c r="DN93">
        <v>4.2894026739087021</v>
      </c>
    </row>
    <row r="94" spans="1:118">
      <c r="A94" t="s">
        <v>136</v>
      </c>
      <c r="B94">
        <v>0</v>
      </c>
      <c r="C94">
        <v>0</v>
      </c>
      <c r="D94">
        <v>0.10220467497667891</v>
      </c>
      <c r="E94">
        <v>0</v>
      </c>
      <c r="F94">
        <v>0</v>
      </c>
      <c r="G94">
        <v>0.28213835500140777</v>
      </c>
      <c r="H94">
        <v>0</v>
      </c>
      <c r="I94">
        <v>0</v>
      </c>
      <c r="J94">
        <v>0.36771605972753468</v>
      </c>
      <c r="K94">
        <v>0.146905608937834</v>
      </c>
      <c r="L94">
        <v>0.4741560062338363</v>
      </c>
      <c r="M94">
        <v>0.13236554467439254</v>
      </c>
      <c r="N94">
        <v>0.14666791508106336</v>
      </c>
      <c r="O94">
        <v>0.16296656298774748</v>
      </c>
      <c r="P94">
        <v>0.24630993951883215</v>
      </c>
      <c r="Q94">
        <v>1.4925060383523569E-2</v>
      </c>
      <c r="R94">
        <v>6.5853008109677105E-2</v>
      </c>
      <c r="S94">
        <v>3.2672496910190273E-2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0.15886968098829371</v>
      </c>
      <c r="AD94">
        <v>0.18312378522060008</v>
      </c>
      <c r="AE94">
        <v>0.25506527265105428</v>
      </c>
      <c r="AF94">
        <v>3.8009516278700049E-2</v>
      </c>
      <c r="AG94">
        <v>1.8512683943474313</v>
      </c>
      <c r="AH94">
        <v>3.0395827421999995</v>
      </c>
      <c r="AI94">
        <v>1.8534796197717779E-2</v>
      </c>
      <c r="AJ94">
        <v>0</v>
      </c>
      <c r="AK94">
        <v>3.3142219430478694</v>
      </c>
      <c r="AL94">
        <v>0</v>
      </c>
      <c r="AM94">
        <v>7.8481625613950931E-2</v>
      </c>
      <c r="AN94">
        <v>0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0.24291189999999996</v>
      </c>
      <c r="BA94">
        <v>0.16456760000000001</v>
      </c>
      <c r="BB94">
        <v>0.14417500000000003</v>
      </c>
      <c r="BC94">
        <v>120.00000000000001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128.24102882035331</v>
      </c>
      <c r="DN94">
        <v>4.2894867353651271</v>
      </c>
    </row>
    <row r="95" spans="1:118">
      <c r="A95" t="s">
        <v>137</v>
      </c>
      <c r="B95">
        <v>0</v>
      </c>
      <c r="C95">
        <v>0</v>
      </c>
      <c r="D95">
        <v>0.10531230780200365</v>
      </c>
      <c r="E95">
        <v>0</v>
      </c>
      <c r="F95">
        <v>0</v>
      </c>
      <c r="G95">
        <v>0.28404079179662378</v>
      </c>
      <c r="H95">
        <v>0</v>
      </c>
      <c r="I95">
        <v>0</v>
      </c>
      <c r="J95">
        <v>0.36771605972753468</v>
      </c>
      <c r="K95">
        <v>0.146905608937834</v>
      </c>
      <c r="L95">
        <v>0.4741560062338363</v>
      </c>
      <c r="M95">
        <v>0.13236554467439254</v>
      </c>
      <c r="N95">
        <v>0.14666791508106336</v>
      </c>
      <c r="O95">
        <v>0.16296656298774748</v>
      </c>
      <c r="P95">
        <v>0.24630993951883215</v>
      </c>
      <c r="Q95">
        <v>1.4925060383523569E-2</v>
      </c>
      <c r="R95">
        <v>6.5853008109677105E-2</v>
      </c>
      <c r="S95">
        <v>3.2672496910190273E-2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0.15107844778466376</v>
      </c>
      <c r="AD95">
        <v>0.18312378522060008</v>
      </c>
      <c r="AE95">
        <v>0.25506527265105428</v>
      </c>
      <c r="AF95">
        <v>3.5825063612317555E-2</v>
      </c>
      <c r="AG95">
        <v>1.8512683943474313</v>
      </c>
      <c r="AH95">
        <v>3.0395827421999995</v>
      </c>
      <c r="AI95">
        <v>7.9434842965766694E-2</v>
      </c>
      <c r="AJ95">
        <v>0</v>
      </c>
      <c r="AK95">
        <v>3.3142219430478694</v>
      </c>
      <c r="AL95">
        <v>0</v>
      </c>
      <c r="AM95">
        <v>7.8481625613950931E-2</v>
      </c>
      <c r="AN95">
        <v>0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0.24291189999999996</v>
      </c>
      <c r="BA95">
        <v>0.16456760000000001</v>
      </c>
      <c r="BB95">
        <v>0.14417500000000003</v>
      </c>
      <c r="BC95">
        <v>120.00000000000001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128.29003197650138</v>
      </c>
      <c r="DN95">
        <v>4.291122309735651</v>
      </c>
    </row>
    <row r="96" spans="1:118">
      <c r="A96" t="s">
        <v>138</v>
      </c>
      <c r="B96">
        <v>0</v>
      </c>
      <c r="C96">
        <v>0</v>
      </c>
      <c r="D96">
        <v>0.10531230780200365</v>
      </c>
      <c r="E96">
        <v>0</v>
      </c>
      <c r="F96">
        <v>0</v>
      </c>
      <c r="G96">
        <v>0.28404079179662378</v>
      </c>
      <c r="H96">
        <v>0</v>
      </c>
      <c r="I96">
        <v>0</v>
      </c>
      <c r="J96">
        <v>0.36771605972753468</v>
      </c>
      <c r="K96">
        <v>0.146905608937834</v>
      </c>
      <c r="L96">
        <v>0.4741560062338363</v>
      </c>
      <c r="M96">
        <v>0.13236554467439254</v>
      </c>
      <c r="N96">
        <v>0.14666791508106336</v>
      </c>
      <c r="O96">
        <v>0.16296656298774748</v>
      </c>
      <c r="P96">
        <v>0.24630993951883215</v>
      </c>
      <c r="Q96">
        <v>1.4925060383523569E-2</v>
      </c>
      <c r="R96">
        <v>6.5853008109677105E-2</v>
      </c>
      <c r="S96">
        <v>3.2672496910190273E-2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0.15107844778466376</v>
      </c>
      <c r="AD96">
        <v>0.18312378522060008</v>
      </c>
      <c r="AE96">
        <v>0.25506527265105428</v>
      </c>
      <c r="AF96">
        <v>3.5825063612317555E-2</v>
      </c>
      <c r="AG96">
        <v>1.8512683943474313</v>
      </c>
      <c r="AH96">
        <v>3.0395827421999995</v>
      </c>
      <c r="AI96">
        <v>7.9434842965766694E-2</v>
      </c>
      <c r="AJ96">
        <v>0</v>
      </c>
      <c r="AK96">
        <v>3.3142219430478694</v>
      </c>
      <c r="AL96">
        <v>0</v>
      </c>
      <c r="AM96">
        <v>7.8481625613950931E-2</v>
      </c>
      <c r="AN96">
        <v>0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0.24291189999999996</v>
      </c>
      <c r="BA96">
        <v>0.16456760000000001</v>
      </c>
      <c r="BB96">
        <v>0.14417500000000003</v>
      </c>
      <c r="BC96">
        <v>120.00000000000001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128.29003197650138</v>
      </c>
      <c r="DN96">
        <v>4.291122309735651</v>
      </c>
    </row>
    <row r="97" spans="1:118">
      <c r="A97" t="s">
        <v>139</v>
      </c>
      <c r="B97">
        <v>0</v>
      </c>
      <c r="C97">
        <v>0</v>
      </c>
      <c r="D97">
        <v>2.3317989431786278E-2</v>
      </c>
      <c r="E97">
        <v>0</v>
      </c>
      <c r="F97">
        <v>0</v>
      </c>
      <c r="G97">
        <v>0.11244396721309485</v>
      </c>
      <c r="H97">
        <v>0</v>
      </c>
      <c r="I97">
        <v>0</v>
      </c>
      <c r="J97">
        <v>0.36771605972753468</v>
      </c>
      <c r="K97">
        <v>0.146905608937834</v>
      </c>
      <c r="L97">
        <v>0.4741560062338363</v>
      </c>
      <c r="M97">
        <v>0.13236554467439254</v>
      </c>
      <c r="N97">
        <v>0.14666791508106336</v>
      </c>
      <c r="O97">
        <v>0.16296656298774748</v>
      </c>
      <c r="P97">
        <v>0.24630993951883215</v>
      </c>
      <c r="Q97">
        <v>1.4925060383523569E-2</v>
      </c>
      <c r="R97">
        <v>6.5853008109677105E-2</v>
      </c>
      <c r="S97">
        <v>3.2672496910190273E-2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0.15107844778466376</v>
      </c>
      <c r="AD97">
        <v>0.18312378522060008</v>
      </c>
      <c r="AE97">
        <v>0.25506527265105428</v>
      </c>
      <c r="AF97">
        <v>3.5825063612317555E-2</v>
      </c>
      <c r="AG97">
        <v>1.8512683943474313</v>
      </c>
      <c r="AH97">
        <v>3.0395827421999995</v>
      </c>
      <c r="AI97">
        <v>7.9434842965766694E-2</v>
      </c>
      <c r="AJ97">
        <v>0</v>
      </c>
      <c r="AK97">
        <v>3.3142219430478694</v>
      </c>
      <c r="AL97">
        <v>0</v>
      </c>
      <c r="AM97">
        <v>7.8481625613950931E-2</v>
      </c>
      <c r="AN97">
        <v>0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0.24291189999999996</v>
      </c>
      <c r="BA97">
        <v>0.16456760000000001</v>
      </c>
      <c r="BB97">
        <v>0.14417500000000003</v>
      </c>
      <c r="BC97">
        <v>120.00000000000001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128.04463183115769</v>
      </c>
      <c r="DN97">
        <v>4.2829313121255899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0.11244396721309485</v>
      </c>
      <c r="H98">
        <v>0</v>
      </c>
      <c r="I98">
        <v>0</v>
      </c>
      <c r="J98">
        <v>0.36771605972753468</v>
      </c>
      <c r="K98">
        <v>0.146905608937834</v>
      </c>
      <c r="L98">
        <v>0.4741560062338363</v>
      </c>
      <c r="M98">
        <v>0.13236554467439254</v>
      </c>
      <c r="N98">
        <v>0.14666791508106336</v>
      </c>
      <c r="O98">
        <v>0.16296656298774748</v>
      </c>
      <c r="P98">
        <v>0.24630993951883215</v>
      </c>
      <c r="Q98">
        <v>1.4925060383523569E-2</v>
      </c>
      <c r="R98">
        <v>6.5853008109677105E-2</v>
      </c>
      <c r="S98">
        <v>3.2672496910190273E-2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0.15107844778466376</v>
      </c>
      <c r="AD98">
        <v>0.18312378522060008</v>
      </c>
      <c r="AE98">
        <v>0.25506527265105428</v>
      </c>
      <c r="AF98">
        <v>3.5825063612317555E-2</v>
      </c>
      <c r="AG98">
        <v>1.8512683943474313</v>
      </c>
      <c r="AH98">
        <v>3.0395827421999995</v>
      </c>
      <c r="AI98">
        <v>7.9434842965766694E-2</v>
      </c>
      <c r="AJ98">
        <v>0</v>
      </c>
      <c r="AK98">
        <v>3.3142219430478694</v>
      </c>
      <c r="AL98">
        <v>0</v>
      </c>
      <c r="AM98">
        <v>7.8481625613950931E-2</v>
      </c>
      <c r="AN98">
        <v>0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0.24291189999999996</v>
      </c>
      <c r="BA98">
        <v>0.16456760000000001</v>
      </c>
      <c r="BB98">
        <v>0.14417500000000003</v>
      </c>
      <c r="BC98">
        <v>120.00000000000001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128.02206701016203</v>
      </c>
      <c r="DN98">
        <v>4.2821781436894355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2.2551334124820108E-4</v>
      </c>
      <c r="E99">
        <f t="shared" si="2"/>
        <v>0</v>
      </c>
      <c r="F99">
        <f t="shared" si="2"/>
        <v>0</v>
      </c>
      <c r="G99">
        <f t="shared" si="2"/>
        <v>1.6249246434162951E-3</v>
      </c>
      <c r="H99">
        <f t="shared" si="2"/>
        <v>0</v>
      </c>
      <c r="I99">
        <f t="shared" si="2"/>
        <v>0</v>
      </c>
      <c r="J99">
        <f t="shared" si="2"/>
        <v>2.3902532666467773E-3</v>
      </c>
      <c r="K99">
        <f t="shared" si="2"/>
        <v>2.8495418901734412E-3</v>
      </c>
      <c r="L99">
        <f t="shared" si="2"/>
        <v>9.8943062559591465E-3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5.6536291445663384E-3</v>
      </c>
      <c r="Q99">
        <f t="shared" si="2"/>
        <v>3.71044595275015E-4</v>
      </c>
      <c r="R99">
        <f t="shared" si="2"/>
        <v>1.4441993954402619E-3</v>
      </c>
      <c r="S99">
        <f t="shared" si="2"/>
        <v>6.0389394261232444E-4</v>
      </c>
      <c r="T99">
        <f t="shared" si="2"/>
        <v>1.6141018500000028E-3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3.6492564464428267E-3</v>
      </c>
      <c r="AD99">
        <f t="shared" si="2"/>
        <v>3.1436801404886696E-3</v>
      </c>
      <c r="AE99">
        <f t="shared" si="2"/>
        <v>6.121566543625309E-3</v>
      </c>
      <c r="AF99">
        <f t="shared" si="2"/>
        <v>7.108216630674056E-4</v>
      </c>
      <c r="AG99">
        <f t="shared" si="2"/>
        <v>4.4430441464338395E-2</v>
      </c>
      <c r="AH99">
        <f t="shared" si="2"/>
        <v>6.9016166962199976E-2</v>
      </c>
      <c r="AI99">
        <f t="shared" si="2"/>
        <v>1.7137802234029162E-3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1.1783430888269914E-3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1.6833409939469605E-3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5.1493634999999942E-3</v>
      </c>
      <c r="AZ99">
        <f t="shared" si="2"/>
        <v>3.987190749999996E-3</v>
      </c>
      <c r="BA99">
        <f t="shared" si="2"/>
        <v>3.7591391999999973E-3</v>
      </c>
      <c r="BB99">
        <f t="shared" si="2"/>
        <v>3.2531530500000045E-3</v>
      </c>
      <c r="BC99">
        <f t="shared" si="2"/>
        <v>2.105925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2.3029858334372628</v>
      </c>
      <c r="DN99">
        <f t="shared" si="3"/>
        <v>7.7030138836192183E-2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14.934968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14.452569</v>
      </c>
      <c r="DN3">
        <v>0.48239899999999913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12.462291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12.059759</v>
      </c>
      <c r="DN4">
        <v>0.40253200000000078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10.150714000000001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9.8228460000000002</v>
      </c>
      <c r="DN5">
        <v>0.32786800000000049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11.618601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11.243320000000001</v>
      </c>
      <c r="DN6">
        <v>0.37528099999999931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11.556191999999999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11.182926999999999</v>
      </c>
      <c r="DN7">
        <v>0.37326499999999996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11.870248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11.486839</v>
      </c>
      <c r="DN8">
        <v>0.38340900000000033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11.461838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11.091621</v>
      </c>
      <c r="DN9">
        <v>0.37021700000000024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11.363358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10.996321999999999</v>
      </c>
      <c r="DN10">
        <v>0.36703600000000058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12.581291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12.174915</v>
      </c>
      <c r="DN11">
        <v>0.40637599999999985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9.1035070000000005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8.8094640000000002</v>
      </c>
      <c r="DN12">
        <v>0.29404300000000028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11.309411000000001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10.944117</v>
      </c>
      <c r="DN13">
        <v>0.36529400000000045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11.338606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10.972369</v>
      </c>
      <c r="DN14">
        <v>0.36623699999999992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12.065198000000001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11.675492</v>
      </c>
      <c r="DN15">
        <v>0.38970600000000033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11.638805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11.262872</v>
      </c>
      <c r="DN16">
        <v>0.37593299999999985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13.651135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13.210203</v>
      </c>
      <c r="DN17">
        <v>0.4409320000000001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13.000173999999999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12.580268</v>
      </c>
      <c r="DN18">
        <v>0.41990599999999922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16.509163000000001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15.975917000000001</v>
      </c>
      <c r="DN19">
        <v>0.53324600000000011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15.170960000000001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14.680937999999999</v>
      </c>
      <c r="DN20">
        <v>0.49002200000000151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14.345993999999999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13.882618000000001</v>
      </c>
      <c r="DN21">
        <v>0.46337599999999846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17.874658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17.297307</v>
      </c>
      <c r="DN22">
        <v>0.57735100000000017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18.679949000000001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18.076587</v>
      </c>
      <c r="DN23">
        <v>0.60336200000000062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18.679949000000001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18.076587</v>
      </c>
      <c r="DN24">
        <v>0.60336200000000062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18.679949000000001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18.076587</v>
      </c>
      <c r="DN25">
        <v>0.60336200000000062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18.679949000000001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18.076587</v>
      </c>
      <c r="DN26">
        <v>0.60336200000000062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17.435254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16.872095000000002</v>
      </c>
      <c r="DN27">
        <v>0.56315899999999885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18.679949000000001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18.076587</v>
      </c>
      <c r="DN28">
        <v>0.60336200000000062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18.679949000000001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18.076587</v>
      </c>
      <c r="DN29">
        <v>0.60336200000000062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18.679949000000001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18.076587</v>
      </c>
      <c r="DN30">
        <v>0.60336200000000062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18.679949000000001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18.076587</v>
      </c>
      <c r="DN31">
        <v>0.60336200000000062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18.679949000000001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18.076587</v>
      </c>
      <c r="DN32">
        <v>0.60336200000000062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18.679949000000001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18.076587</v>
      </c>
      <c r="DN33">
        <v>0.60336200000000062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18.679949000000001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18.076587</v>
      </c>
      <c r="DN34">
        <v>0.60336200000000062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14.516806000000001</v>
      </c>
      <c r="DN35">
        <v>0.48454399999999964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14.516806000000001</v>
      </c>
      <c r="DN36">
        <v>0.48454399999999964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14.516806000000001</v>
      </c>
      <c r="DN37">
        <v>0.48454399999999964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14.516806000000001</v>
      </c>
      <c r="DN38">
        <v>0.48454399999999964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14.516806000000001</v>
      </c>
      <c r="DN39">
        <v>0.48454399999999964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14.516806000000001</v>
      </c>
      <c r="DN40">
        <v>0.48454399999999964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14.516806000000001</v>
      </c>
      <c r="DN41">
        <v>0.48454399999999964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14.516806000000001</v>
      </c>
      <c r="DN42">
        <v>0.48454399999999964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14.516806000000001</v>
      </c>
      <c r="DN43">
        <v>0.48454399999999964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14.516806000000001</v>
      </c>
      <c r="DN44">
        <v>0.48454399999999964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14.516806000000001</v>
      </c>
      <c r="DN45">
        <v>0.48454399999999964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14.516806000000001</v>
      </c>
      <c r="DN46">
        <v>0.48454399999999964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14.516806000000001</v>
      </c>
      <c r="DN47">
        <v>0.48454399999999964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14.516806000000001</v>
      </c>
      <c r="DN48">
        <v>0.48454399999999964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14.516806000000001</v>
      </c>
      <c r="DN49">
        <v>0.48454399999999964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14.516806000000001</v>
      </c>
      <c r="DN50">
        <v>0.48454399999999964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14.516806000000001</v>
      </c>
      <c r="DN51">
        <v>0.48454399999999964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14.516806000000001</v>
      </c>
      <c r="DN52">
        <v>0.48454399999999964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14.997377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14.512962</v>
      </c>
      <c r="DN53">
        <v>0.48441500000000026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14.516806000000001</v>
      </c>
      <c r="DN54">
        <v>0.48454399999999964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14.516806000000001</v>
      </c>
      <c r="DN55">
        <v>0.48454399999999964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14.979183000000001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14.495355</v>
      </c>
      <c r="DN56">
        <v>0.48382800000000081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14.516806000000001</v>
      </c>
      <c r="DN57">
        <v>0.48454399999999964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14.516806000000001</v>
      </c>
      <c r="DN58">
        <v>0.48454399999999964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14.516806000000001</v>
      </c>
      <c r="DN59">
        <v>0.48454399999999964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14.516806000000001</v>
      </c>
      <c r="DN60">
        <v>0.48454399999999964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14.516806000000001</v>
      </c>
      <c r="DN61">
        <v>0.48454399999999964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14.516806000000001</v>
      </c>
      <c r="DN62">
        <v>0.48454399999999964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14.516806000000001</v>
      </c>
      <c r="DN63">
        <v>0.48454399999999964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14.516806000000001</v>
      </c>
      <c r="DN64">
        <v>0.48454399999999964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14.516806000000001</v>
      </c>
      <c r="DN65">
        <v>0.48454399999999964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14.516806000000001</v>
      </c>
      <c r="DN66">
        <v>0.48454399999999964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14.516806000000001</v>
      </c>
      <c r="DN67">
        <v>0.48454399999999964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14.516806000000001</v>
      </c>
      <c r="DN68">
        <v>0.48454399999999964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18.114352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17.529257999999999</v>
      </c>
      <c r="DN69">
        <v>0.58509400000000156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18.679949000000001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18.076587</v>
      </c>
      <c r="DN70">
        <v>0.60336200000000062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18.679949000000001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18.076587</v>
      </c>
      <c r="DN71">
        <v>0.60336200000000062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18.679949000000001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18.076587</v>
      </c>
      <c r="DN72">
        <v>0.60336200000000062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18.679949000000001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18.076587</v>
      </c>
      <c r="DN73">
        <v>0.60336200000000062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18.679949000000001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18.076587</v>
      </c>
      <c r="DN74">
        <v>0.60336200000000062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18.679949000000001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18.076587</v>
      </c>
      <c r="DN75">
        <v>0.60336200000000062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18.679949000000001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18.076587</v>
      </c>
      <c r="DN76">
        <v>0.60336200000000062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18.679949000000001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18.076587</v>
      </c>
      <c r="DN77">
        <v>0.60336200000000062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18.679949000000001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18.076587</v>
      </c>
      <c r="DN78">
        <v>0.60336200000000062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18.679949000000001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18.076587</v>
      </c>
      <c r="DN79">
        <v>0.60336200000000062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18.679949000000001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18.076587</v>
      </c>
      <c r="DN80">
        <v>0.60336200000000062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18.679949000000001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18.076587</v>
      </c>
      <c r="DN81">
        <v>0.60336200000000062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18.679949000000001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18.076587</v>
      </c>
      <c r="DN82">
        <v>0.60336200000000062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18.679949000000001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18.076587</v>
      </c>
      <c r="DN83">
        <v>0.60336200000000062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18.679949000000001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18.076587</v>
      </c>
      <c r="DN84">
        <v>0.60336200000000062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18.679949000000001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18.076587</v>
      </c>
      <c r="DN85">
        <v>0.60336200000000062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18.679949000000001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18.076587</v>
      </c>
      <c r="DN86">
        <v>0.60336200000000062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18.679949000000001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18.076587</v>
      </c>
      <c r="DN87">
        <v>0.60336200000000062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18.679949000000001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18.076587</v>
      </c>
      <c r="DN88">
        <v>0.60336200000000062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18.679949000000001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18.076587</v>
      </c>
      <c r="DN89">
        <v>0.60336200000000062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18.679949000000001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18.076587</v>
      </c>
      <c r="DN90">
        <v>0.60336200000000062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17.80368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17.228621</v>
      </c>
      <c r="DN91">
        <v>0.57505899999999954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16.122119999999999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15.601376</v>
      </c>
      <c r="DN92">
        <v>0.52074399999999876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18.081030999999999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17.497014</v>
      </c>
      <c r="DN93">
        <v>0.58401699999999934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18.328765000000001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17.736746</v>
      </c>
      <c r="DN94">
        <v>0.59201900000000052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18.337861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17.745547999999999</v>
      </c>
      <c r="DN95">
        <v>0.59231300000000076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16.154805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15.633005000000001</v>
      </c>
      <c r="DN96">
        <v>0.52179999999999893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14.961729999999999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14.478465999999999</v>
      </c>
      <c r="DN97">
        <v>0.48326400000000014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14.341761999999999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13.878522999999999</v>
      </c>
      <c r="DN98">
        <v>0.46323899999999973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0.38286665000000036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0.37050005700000005</v>
      </c>
      <c r="DN99">
        <f t="shared" si="3"/>
        <v>1.2366593000000018E-2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16.59</v>
      </c>
      <c r="H3" s="177">
        <v>0</v>
      </c>
      <c r="I3" s="177">
        <v>0</v>
      </c>
      <c r="J3" s="177">
        <v>0</v>
      </c>
      <c r="K3" s="177">
        <v>497.07</v>
      </c>
      <c r="L3" s="177">
        <v>13.25</v>
      </c>
      <c r="M3" s="177">
        <v>62.86</v>
      </c>
      <c r="N3" s="177">
        <v>51.48</v>
      </c>
      <c r="O3" s="177">
        <v>72.33</v>
      </c>
      <c r="P3" s="177">
        <v>27.31</v>
      </c>
      <c r="Q3" s="177">
        <v>8.91</v>
      </c>
      <c r="R3" s="177">
        <v>18.59</v>
      </c>
      <c r="S3" s="177">
        <v>6.32</v>
      </c>
      <c r="T3" s="177">
        <v>0.7</v>
      </c>
      <c r="U3" s="177">
        <v>60.1</v>
      </c>
      <c r="V3" s="177">
        <v>8.81</v>
      </c>
      <c r="W3" s="177">
        <v>18.059999999999999</v>
      </c>
      <c r="X3" s="177">
        <v>62.7</v>
      </c>
      <c r="Y3" s="177">
        <v>0</v>
      </c>
      <c r="Z3">
        <v>0</v>
      </c>
      <c r="AA3" s="177">
        <v>13.88</v>
      </c>
      <c r="AB3" s="177">
        <v>0</v>
      </c>
      <c r="AC3" s="177">
        <v>0</v>
      </c>
      <c r="AD3" s="177">
        <v>0</v>
      </c>
      <c r="AE3" s="177">
        <v>74.97</v>
      </c>
      <c r="AF3" s="177">
        <v>0</v>
      </c>
      <c r="AG3" s="177">
        <v>0</v>
      </c>
      <c r="AH3" s="177">
        <v>0</v>
      </c>
      <c r="AI3" s="177">
        <v>127.72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118.18</v>
      </c>
      <c r="AQ3" s="177">
        <v>38.340000000000003</v>
      </c>
      <c r="AR3" s="177">
        <v>0</v>
      </c>
      <c r="AS3" s="177">
        <v>3.6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2.11</v>
      </c>
      <c r="BA3" s="177">
        <v>1.21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16.59</v>
      </c>
      <c r="H4" s="177">
        <v>0</v>
      </c>
      <c r="I4" s="177">
        <v>0</v>
      </c>
      <c r="J4" s="177">
        <v>0</v>
      </c>
      <c r="K4" s="177">
        <v>497.07</v>
      </c>
      <c r="L4" s="177">
        <v>13.25</v>
      </c>
      <c r="M4" s="177">
        <v>62.86</v>
      </c>
      <c r="N4" s="177">
        <v>51.48</v>
      </c>
      <c r="O4" s="177">
        <v>72.33</v>
      </c>
      <c r="P4" s="177">
        <v>27.31</v>
      </c>
      <c r="Q4" s="177">
        <v>8.91</v>
      </c>
      <c r="R4" s="177">
        <v>18.59</v>
      </c>
      <c r="S4" s="177">
        <v>6.32</v>
      </c>
      <c r="T4" s="177">
        <v>0.7</v>
      </c>
      <c r="U4" s="177">
        <v>60.1</v>
      </c>
      <c r="V4" s="177">
        <v>8.81</v>
      </c>
      <c r="W4" s="177">
        <v>18.059999999999999</v>
      </c>
      <c r="X4" s="177">
        <v>62.7</v>
      </c>
      <c r="Y4" s="177">
        <v>0</v>
      </c>
      <c r="Z4">
        <v>0</v>
      </c>
      <c r="AA4" s="177">
        <v>13.88</v>
      </c>
      <c r="AB4" s="177">
        <v>0</v>
      </c>
      <c r="AC4" s="177">
        <v>0</v>
      </c>
      <c r="AD4" s="177">
        <v>0</v>
      </c>
      <c r="AE4" s="177">
        <v>74.97</v>
      </c>
      <c r="AF4" s="177">
        <v>0</v>
      </c>
      <c r="AG4" s="177">
        <v>0</v>
      </c>
      <c r="AH4" s="177">
        <v>0</v>
      </c>
      <c r="AI4" s="177">
        <v>127.72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118.18</v>
      </c>
      <c r="AQ4" s="177">
        <v>38.340000000000003</v>
      </c>
      <c r="AR4" s="177">
        <v>0</v>
      </c>
      <c r="AS4" s="177">
        <v>3.6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2.11</v>
      </c>
      <c r="BA4" s="177">
        <v>1.21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16.59</v>
      </c>
      <c r="H5" s="177">
        <v>0</v>
      </c>
      <c r="I5" s="177">
        <v>0</v>
      </c>
      <c r="J5" s="177">
        <v>0</v>
      </c>
      <c r="K5" s="177">
        <v>497.07</v>
      </c>
      <c r="L5" s="177">
        <v>13.25</v>
      </c>
      <c r="M5" s="177">
        <v>62.86</v>
      </c>
      <c r="N5" s="177">
        <v>51.48</v>
      </c>
      <c r="O5" s="177">
        <v>72.33</v>
      </c>
      <c r="P5" s="177">
        <v>27.31</v>
      </c>
      <c r="Q5" s="177">
        <v>8.91</v>
      </c>
      <c r="R5" s="177">
        <v>18.59</v>
      </c>
      <c r="S5" s="177">
        <v>6.32</v>
      </c>
      <c r="T5" s="177">
        <v>0.7</v>
      </c>
      <c r="U5" s="177">
        <v>60.1</v>
      </c>
      <c r="V5" s="177">
        <v>8.81</v>
      </c>
      <c r="W5" s="177">
        <v>18.059999999999999</v>
      </c>
      <c r="X5" s="177">
        <v>62.7</v>
      </c>
      <c r="Y5" s="177">
        <v>0</v>
      </c>
      <c r="Z5">
        <v>0</v>
      </c>
      <c r="AA5" s="177">
        <v>13.88</v>
      </c>
      <c r="AB5" s="177">
        <v>0</v>
      </c>
      <c r="AC5" s="177">
        <v>0</v>
      </c>
      <c r="AD5" s="177">
        <v>0</v>
      </c>
      <c r="AE5" s="177">
        <v>74.97</v>
      </c>
      <c r="AF5" s="177">
        <v>0</v>
      </c>
      <c r="AG5" s="177">
        <v>0</v>
      </c>
      <c r="AH5" s="177">
        <v>0</v>
      </c>
      <c r="AI5" s="177">
        <v>127.72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118.18</v>
      </c>
      <c r="AQ5" s="177">
        <v>38.340000000000003</v>
      </c>
      <c r="AR5" s="177">
        <v>0</v>
      </c>
      <c r="AS5" s="177">
        <v>3.6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2.11</v>
      </c>
      <c r="BA5" s="177">
        <v>1.21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16.59</v>
      </c>
      <c r="H6" s="177">
        <v>0</v>
      </c>
      <c r="I6" s="177">
        <v>0</v>
      </c>
      <c r="J6" s="177">
        <v>0</v>
      </c>
      <c r="K6" s="177">
        <v>497.07</v>
      </c>
      <c r="L6" s="177">
        <v>13.25</v>
      </c>
      <c r="M6" s="177">
        <v>62.86</v>
      </c>
      <c r="N6" s="177">
        <v>51.48</v>
      </c>
      <c r="O6" s="177">
        <v>72.33</v>
      </c>
      <c r="P6" s="177">
        <v>27.31</v>
      </c>
      <c r="Q6" s="177">
        <v>8.91</v>
      </c>
      <c r="R6" s="177">
        <v>18.59</v>
      </c>
      <c r="S6" s="177">
        <v>6.32</v>
      </c>
      <c r="T6" s="177">
        <v>0.7</v>
      </c>
      <c r="U6" s="177">
        <v>60.1</v>
      </c>
      <c r="V6" s="177">
        <v>8.81</v>
      </c>
      <c r="W6" s="177">
        <v>18.059999999999999</v>
      </c>
      <c r="X6" s="177">
        <v>62.7</v>
      </c>
      <c r="Y6" s="177">
        <v>0</v>
      </c>
      <c r="Z6">
        <v>0</v>
      </c>
      <c r="AA6" s="177">
        <v>13.88</v>
      </c>
      <c r="AB6" s="177">
        <v>0</v>
      </c>
      <c r="AC6" s="177">
        <v>0</v>
      </c>
      <c r="AD6" s="177">
        <v>0</v>
      </c>
      <c r="AE6" s="177">
        <v>74.97</v>
      </c>
      <c r="AF6" s="177">
        <v>0</v>
      </c>
      <c r="AG6" s="177">
        <v>0</v>
      </c>
      <c r="AH6" s="177">
        <v>0</v>
      </c>
      <c r="AI6" s="177">
        <v>127.72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118.18</v>
      </c>
      <c r="AQ6" s="177">
        <v>38.340000000000003</v>
      </c>
      <c r="AR6" s="177">
        <v>0</v>
      </c>
      <c r="AS6" s="177">
        <v>3.6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2.11</v>
      </c>
      <c r="BA6" s="177">
        <v>1.21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17.100000000000001</v>
      </c>
      <c r="H7" s="177">
        <v>0</v>
      </c>
      <c r="I7" s="177">
        <v>0</v>
      </c>
      <c r="J7" s="177">
        <v>0</v>
      </c>
      <c r="K7" s="177">
        <v>497.07</v>
      </c>
      <c r="L7" s="177">
        <v>13.25</v>
      </c>
      <c r="M7" s="177">
        <v>62.86</v>
      </c>
      <c r="N7" s="177">
        <v>51.48</v>
      </c>
      <c r="O7" s="177">
        <v>72.33</v>
      </c>
      <c r="P7" s="177">
        <v>27.31</v>
      </c>
      <c r="Q7" s="177">
        <v>8.91</v>
      </c>
      <c r="R7" s="177">
        <v>18.59</v>
      </c>
      <c r="S7" s="177">
        <v>6.32</v>
      </c>
      <c r="T7" s="177">
        <v>0.7</v>
      </c>
      <c r="U7" s="177">
        <v>60.1</v>
      </c>
      <c r="V7" s="177">
        <v>8.81</v>
      </c>
      <c r="W7" s="177">
        <v>18.309999999999999</v>
      </c>
      <c r="X7" s="177">
        <v>62.7</v>
      </c>
      <c r="Y7" s="177">
        <v>0</v>
      </c>
      <c r="Z7">
        <v>0</v>
      </c>
      <c r="AA7" s="177">
        <v>13.88</v>
      </c>
      <c r="AB7" s="177">
        <v>0</v>
      </c>
      <c r="AC7" s="177">
        <v>0</v>
      </c>
      <c r="AD7" s="177">
        <v>0</v>
      </c>
      <c r="AE7" s="177">
        <v>74.97</v>
      </c>
      <c r="AF7" s="177">
        <v>0</v>
      </c>
      <c r="AG7" s="177">
        <v>0</v>
      </c>
      <c r="AH7" s="177">
        <v>0</v>
      </c>
      <c r="AI7" s="177">
        <v>127.72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118.18</v>
      </c>
      <c r="AQ7" s="177">
        <v>38.340000000000003</v>
      </c>
      <c r="AR7" s="177">
        <v>0</v>
      </c>
      <c r="AS7" s="177">
        <v>3.6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2.11</v>
      </c>
      <c r="BA7" s="177">
        <v>1.21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17.100000000000001</v>
      </c>
      <c r="H8" s="177">
        <v>0</v>
      </c>
      <c r="I8" s="177">
        <v>0</v>
      </c>
      <c r="J8" s="177">
        <v>0</v>
      </c>
      <c r="K8" s="177">
        <v>497.07</v>
      </c>
      <c r="L8" s="177">
        <v>13.25</v>
      </c>
      <c r="M8" s="177">
        <v>62.86</v>
      </c>
      <c r="N8" s="177">
        <v>51.48</v>
      </c>
      <c r="O8" s="177">
        <v>72.33</v>
      </c>
      <c r="P8" s="177">
        <v>27.31</v>
      </c>
      <c r="Q8" s="177">
        <v>8.91</v>
      </c>
      <c r="R8" s="177">
        <v>18.59</v>
      </c>
      <c r="S8" s="177">
        <v>6.32</v>
      </c>
      <c r="T8" s="177">
        <v>0.7</v>
      </c>
      <c r="U8" s="177">
        <v>60.1</v>
      </c>
      <c r="V8" s="177">
        <v>8.81</v>
      </c>
      <c r="W8" s="177">
        <v>18.32</v>
      </c>
      <c r="X8" s="177">
        <v>62.7</v>
      </c>
      <c r="Y8" s="177">
        <v>0</v>
      </c>
      <c r="Z8">
        <v>0</v>
      </c>
      <c r="AA8" s="177">
        <v>13.88</v>
      </c>
      <c r="AB8" s="177">
        <v>0</v>
      </c>
      <c r="AC8" s="177">
        <v>0</v>
      </c>
      <c r="AD8" s="177">
        <v>0</v>
      </c>
      <c r="AE8" s="177">
        <v>74.97</v>
      </c>
      <c r="AF8" s="177">
        <v>0</v>
      </c>
      <c r="AG8" s="177">
        <v>0</v>
      </c>
      <c r="AH8" s="177">
        <v>0</v>
      </c>
      <c r="AI8" s="177">
        <v>127.72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118.18</v>
      </c>
      <c r="AQ8" s="177">
        <v>38.340000000000003</v>
      </c>
      <c r="AR8" s="177">
        <v>0</v>
      </c>
      <c r="AS8" s="177">
        <v>3.6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2.11</v>
      </c>
      <c r="BA8" s="177">
        <v>1.21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497.07</v>
      </c>
      <c r="L9" s="177">
        <v>13.25</v>
      </c>
      <c r="M9" s="177">
        <v>62.86</v>
      </c>
      <c r="N9" s="177">
        <v>51.48</v>
      </c>
      <c r="O9" s="177">
        <v>72.33</v>
      </c>
      <c r="P9" s="177">
        <v>27.31</v>
      </c>
      <c r="Q9" s="177">
        <v>8.91</v>
      </c>
      <c r="R9" s="177">
        <v>18.59</v>
      </c>
      <c r="S9" s="177">
        <v>6.32</v>
      </c>
      <c r="T9" s="177">
        <v>0.7</v>
      </c>
      <c r="U9" s="177">
        <v>60.1</v>
      </c>
      <c r="V9" s="177">
        <v>8.81</v>
      </c>
      <c r="W9" s="177">
        <v>18.32</v>
      </c>
      <c r="X9" s="177">
        <v>62.7</v>
      </c>
      <c r="Y9" s="177">
        <v>0</v>
      </c>
      <c r="Z9">
        <v>0</v>
      </c>
      <c r="AA9" s="177">
        <v>13.88</v>
      </c>
      <c r="AB9" s="177">
        <v>0</v>
      </c>
      <c r="AC9" s="177">
        <v>0</v>
      </c>
      <c r="AD9" s="177">
        <v>0</v>
      </c>
      <c r="AE9" s="177">
        <v>74.97</v>
      </c>
      <c r="AF9" s="177">
        <v>0</v>
      </c>
      <c r="AG9" s="177">
        <v>0</v>
      </c>
      <c r="AH9" s="177">
        <v>0</v>
      </c>
      <c r="AI9" s="177">
        <v>127.72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118.18</v>
      </c>
      <c r="AQ9" s="177">
        <v>38.340000000000003</v>
      </c>
      <c r="AR9" s="177">
        <v>0</v>
      </c>
      <c r="AS9" s="177">
        <v>3.6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1.89</v>
      </c>
      <c r="AZ9" s="177">
        <v>2.11</v>
      </c>
      <c r="BA9" s="177">
        <v>1.21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62.86</v>
      </c>
      <c r="N10" s="177">
        <v>51.48</v>
      </c>
      <c r="O10" s="177">
        <v>72.33</v>
      </c>
      <c r="P10" s="177">
        <v>27.31</v>
      </c>
      <c r="Q10" s="177">
        <v>8.91</v>
      </c>
      <c r="R10" s="177">
        <v>18.59</v>
      </c>
      <c r="S10" s="177">
        <v>6.32</v>
      </c>
      <c r="T10" s="177">
        <v>0.7</v>
      </c>
      <c r="U10" s="177">
        <v>60.1</v>
      </c>
      <c r="V10" s="177">
        <v>8.81</v>
      </c>
      <c r="W10" s="177">
        <v>18.32</v>
      </c>
      <c r="X10" s="177">
        <v>62.7</v>
      </c>
      <c r="Y10" s="177">
        <v>0</v>
      </c>
      <c r="Z10">
        <v>0</v>
      </c>
      <c r="AA10" s="177">
        <v>13.88</v>
      </c>
      <c r="AB10" s="177">
        <v>0</v>
      </c>
      <c r="AC10" s="177">
        <v>0</v>
      </c>
      <c r="AD10" s="177">
        <v>0</v>
      </c>
      <c r="AE10" s="177">
        <v>74.97</v>
      </c>
      <c r="AF10" s="177">
        <v>0</v>
      </c>
      <c r="AG10" s="177">
        <v>0</v>
      </c>
      <c r="AH10" s="177">
        <v>0</v>
      </c>
      <c r="AI10" s="177">
        <v>127.72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118.18</v>
      </c>
      <c r="AQ10" s="177">
        <v>38.340000000000003</v>
      </c>
      <c r="AR10" s="177">
        <v>0</v>
      </c>
      <c r="AS10" s="177">
        <v>3.6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1.89</v>
      </c>
      <c r="AZ10" s="177">
        <v>2.11</v>
      </c>
      <c r="BA10" s="177">
        <v>1.21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10.72</v>
      </c>
      <c r="K11" s="177">
        <v>497.07</v>
      </c>
      <c r="L11" s="177">
        <v>13.25</v>
      </c>
      <c r="M11" s="177">
        <v>62.86</v>
      </c>
      <c r="N11" s="177">
        <v>51.48</v>
      </c>
      <c r="O11" s="177">
        <v>72.33</v>
      </c>
      <c r="P11" s="177">
        <v>27.31</v>
      </c>
      <c r="Q11" s="177">
        <v>8.91</v>
      </c>
      <c r="R11" s="177">
        <v>18.59</v>
      </c>
      <c r="S11" s="177">
        <v>6.32</v>
      </c>
      <c r="T11" s="177">
        <v>0.7</v>
      </c>
      <c r="U11" s="177">
        <v>60.1</v>
      </c>
      <c r="V11" s="177">
        <v>8.81</v>
      </c>
      <c r="W11" s="177">
        <v>18.32</v>
      </c>
      <c r="X11" s="177">
        <v>62.7</v>
      </c>
      <c r="Y11" s="177">
        <v>0</v>
      </c>
      <c r="Z11">
        <v>0</v>
      </c>
      <c r="AA11" s="177">
        <v>13.88</v>
      </c>
      <c r="AB11" s="177">
        <v>0</v>
      </c>
      <c r="AC11" s="177">
        <v>0</v>
      </c>
      <c r="AD11" s="177">
        <v>0</v>
      </c>
      <c r="AE11" s="177">
        <v>74.97</v>
      </c>
      <c r="AF11" s="177">
        <v>0</v>
      </c>
      <c r="AG11" s="177">
        <v>0</v>
      </c>
      <c r="AH11" s="177">
        <v>0</v>
      </c>
      <c r="AI11" s="177">
        <v>129.81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118.18</v>
      </c>
      <c r="AQ11" s="177">
        <v>38.340000000000003</v>
      </c>
      <c r="AR11" s="177">
        <v>0</v>
      </c>
      <c r="AS11" s="177">
        <v>3.6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1.89</v>
      </c>
      <c r="AZ11" s="177">
        <v>2.11</v>
      </c>
      <c r="BA11" s="177">
        <v>1.21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497.07</v>
      </c>
      <c r="L12" s="177">
        <v>13.25</v>
      </c>
      <c r="M12" s="177">
        <v>62.86</v>
      </c>
      <c r="N12" s="177">
        <v>51.48</v>
      </c>
      <c r="O12" s="177">
        <v>72.33</v>
      </c>
      <c r="P12" s="177">
        <v>27.31</v>
      </c>
      <c r="Q12" s="177">
        <v>8.91</v>
      </c>
      <c r="R12" s="177">
        <v>18.59</v>
      </c>
      <c r="S12" s="177">
        <v>6.32</v>
      </c>
      <c r="T12" s="177">
        <v>0.7</v>
      </c>
      <c r="U12" s="177">
        <v>60.1</v>
      </c>
      <c r="V12" s="177">
        <v>8.81</v>
      </c>
      <c r="W12" s="177">
        <v>18.32</v>
      </c>
      <c r="X12" s="177">
        <v>62.7</v>
      </c>
      <c r="Y12" s="177">
        <v>0</v>
      </c>
      <c r="Z12">
        <v>0</v>
      </c>
      <c r="AA12" s="177">
        <v>13.86</v>
      </c>
      <c r="AB12" s="177">
        <v>0</v>
      </c>
      <c r="AC12" s="177">
        <v>0</v>
      </c>
      <c r="AD12" s="177">
        <v>0</v>
      </c>
      <c r="AE12" s="177">
        <v>74.97</v>
      </c>
      <c r="AF12" s="177">
        <v>0</v>
      </c>
      <c r="AG12" s="177">
        <v>0</v>
      </c>
      <c r="AH12" s="177">
        <v>0</v>
      </c>
      <c r="AI12" s="177">
        <v>129.81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118.18</v>
      </c>
      <c r="AQ12" s="177">
        <v>38.340000000000003</v>
      </c>
      <c r="AR12" s="177">
        <v>0</v>
      </c>
      <c r="AS12" s="177">
        <v>3.6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1.89</v>
      </c>
      <c r="AZ12" s="177">
        <v>2.04</v>
      </c>
      <c r="BA12" s="177">
        <v>1.21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497.07</v>
      </c>
      <c r="L13" s="177">
        <v>13.25</v>
      </c>
      <c r="M13" s="177">
        <v>62.86</v>
      </c>
      <c r="N13" s="177">
        <v>51.48</v>
      </c>
      <c r="O13" s="177">
        <v>72.33</v>
      </c>
      <c r="P13" s="177">
        <v>27.31</v>
      </c>
      <c r="Q13" s="177">
        <v>8.91</v>
      </c>
      <c r="R13" s="177">
        <v>18.59</v>
      </c>
      <c r="S13" s="177">
        <v>8.82</v>
      </c>
      <c r="T13" s="177">
        <v>0.7</v>
      </c>
      <c r="U13" s="177">
        <v>60.1</v>
      </c>
      <c r="V13" s="177">
        <v>8.81</v>
      </c>
      <c r="W13" s="177">
        <v>18.32</v>
      </c>
      <c r="X13" s="177">
        <v>62.7</v>
      </c>
      <c r="Y13" s="177">
        <v>0</v>
      </c>
      <c r="Z13">
        <v>0</v>
      </c>
      <c r="AA13" s="177">
        <v>13.86</v>
      </c>
      <c r="AB13" s="177">
        <v>0</v>
      </c>
      <c r="AC13" s="177">
        <v>0</v>
      </c>
      <c r="AD13" s="177">
        <v>0</v>
      </c>
      <c r="AE13" s="177">
        <v>74.97</v>
      </c>
      <c r="AF13" s="177">
        <v>0</v>
      </c>
      <c r="AG13" s="177">
        <v>0</v>
      </c>
      <c r="AH13" s="177">
        <v>0</v>
      </c>
      <c r="AI13" s="177">
        <v>129.81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118.18</v>
      </c>
      <c r="AQ13" s="177">
        <v>38.340000000000003</v>
      </c>
      <c r="AR13" s="177">
        <v>0</v>
      </c>
      <c r="AS13" s="177">
        <v>3.6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1.89</v>
      </c>
      <c r="AZ13" s="177">
        <v>1.58</v>
      </c>
      <c r="BA13" s="177">
        <v>1.21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497.07</v>
      </c>
      <c r="L14" s="177">
        <v>13.25</v>
      </c>
      <c r="M14" s="177">
        <v>62.86</v>
      </c>
      <c r="N14" s="177">
        <v>51.48</v>
      </c>
      <c r="O14" s="177">
        <v>72.33</v>
      </c>
      <c r="P14" s="177">
        <v>27.31</v>
      </c>
      <c r="Q14" s="177">
        <v>8.91</v>
      </c>
      <c r="R14" s="177">
        <v>18.59</v>
      </c>
      <c r="S14" s="177">
        <v>11.51</v>
      </c>
      <c r="T14" s="177">
        <v>0.7</v>
      </c>
      <c r="U14" s="177">
        <v>60.1</v>
      </c>
      <c r="V14" s="177">
        <v>8.81</v>
      </c>
      <c r="W14" s="177">
        <v>18.32</v>
      </c>
      <c r="X14" s="177">
        <v>62.7</v>
      </c>
      <c r="Y14" s="177">
        <v>0</v>
      </c>
      <c r="Z14">
        <v>0</v>
      </c>
      <c r="AA14" s="177">
        <v>13.86</v>
      </c>
      <c r="AB14" s="177">
        <v>0</v>
      </c>
      <c r="AC14" s="177">
        <v>0</v>
      </c>
      <c r="AD14" s="177">
        <v>0</v>
      </c>
      <c r="AE14" s="177">
        <v>74.97</v>
      </c>
      <c r="AF14" s="177">
        <v>0</v>
      </c>
      <c r="AG14" s="177">
        <v>0</v>
      </c>
      <c r="AH14" s="177">
        <v>0</v>
      </c>
      <c r="AI14" s="177">
        <v>129.81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118.18</v>
      </c>
      <c r="AQ14" s="177">
        <v>38.340000000000003</v>
      </c>
      <c r="AR14" s="177">
        <v>0</v>
      </c>
      <c r="AS14" s="177">
        <v>3.6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1.89</v>
      </c>
      <c r="AZ14" s="177">
        <v>1.58</v>
      </c>
      <c r="BA14" s="177">
        <v>1.21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497.07</v>
      </c>
      <c r="L15" s="177">
        <v>13.25</v>
      </c>
      <c r="M15" s="177">
        <v>62.86</v>
      </c>
      <c r="N15" s="177">
        <v>51.48</v>
      </c>
      <c r="O15" s="177">
        <v>72.33</v>
      </c>
      <c r="P15" s="177">
        <v>27.31</v>
      </c>
      <c r="Q15" s="177">
        <v>8.91</v>
      </c>
      <c r="R15" s="177">
        <v>18.59</v>
      </c>
      <c r="S15" s="177">
        <v>11.51</v>
      </c>
      <c r="T15" s="177">
        <v>0.7</v>
      </c>
      <c r="U15" s="177">
        <v>60.1</v>
      </c>
      <c r="V15" s="177">
        <v>8.81</v>
      </c>
      <c r="W15" s="177">
        <v>18.32</v>
      </c>
      <c r="X15" s="177">
        <v>62.7</v>
      </c>
      <c r="Y15" s="177">
        <v>0</v>
      </c>
      <c r="Z15">
        <v>0</v>
      </c>
      <c r="AA15" s="177">
        <v>12.29</v>
      </c>
      <c r="AB15" s="177">
        <v>0</v>
      </c>
      <c r="AC15" s="177">
        <v>0</v>
      </c>
      <c r="AD15" s="177">
        <v>0</v>
      </c>
      <c r="AE15" s="177">
        <v>74.97</v>
      </c>
      <c r="AF15" s="177">
        <v>0</v>
      </c>
      <c r="AG15" s="177">
        <v>0</v>
      </c>
      <c r="AH15" s="177">
        <v>0</v>
      </c>
      <c r="AI15" s="177">
        <v>100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118.18</v>
      </c>
      <c r="AQ15" s="177">
        <v>38.340000000000003</v>
      </c>
      <c r="AR15" s="177">
        <v>0</v>
      </c>
      <c r="AS15" s="177">
        <v>3.6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1.89</v>
      </c>
      <c r="AZ15" s="177">
        <v>1.58</v>
      </c>
      <c r="BA15" s="177">
        <v>1.21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497.07</v>
      </c>
      <c r="L16" s="177">
        <v>13.25</v>
      </c>
      <c r="M16" s="177">
        <v>62.86</v>
      </c>
      <c r="N16" s="177">
        <v>51.48</v>
      </c>
      <c r="O16" s="177">
        <v>72.33</v>
      </c>
      <c r="P16" s="177">
        <v>27.31</v>
      </c>
      <c r="Q16" s="177">
        <v>8.91</v>
      </c>
      <c r="R16" s="177">
        <v>18.59</v>
      </c>
      <c r="S16" s="177">
        <v>11.51</v>
      </c>
      <c r="T16" s="177">
        <v>0.7</v>
      </c>
      <c r="U16" s="177">
        <v>60.1</v>
      </c>
      <c r="V16" s="177">
        <v>8.81</v>
      </c>
      <c r="W16" s="177">
        <v>18.32</v>
      </c>
      <c r="X16" s="177">
        <v>62.7</v>
      </c>
      <c r="Y16" s="177">
        <v>0</v>
      </c>
      <c r="Z16">
        <v>0</v>
      </c>
      <c r="AA16" s="177">
        <v>12.29</v>
      </c>
      <c r="AB16" s="177">
        <v>0</v>
      </c>
      <c r="AC16" s="177">
        <v>0</v>
      </c>
      <c r="AD16" s="177">
        <v>0</v>
      </c>
      <c r="AE16" s="177">
        <v>74.97</v>
      </c>
      <c r="AF16" s="177">
        <v>0</v>
      </c>
      <c r="AG16" s="177">
        <v>0</v>
      </c>
      <c r="AH16" s="177">
        <v>0</v>
      </c>
      <c r="AI16" s="177">
        <v>100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118.18</v>
      </c>
      <c r="AQ16" s="177">
        <v>38.340000000000003</v>
      </c>
      <c r="AR16" s="177">
        <v>0</v>
      </c>
      <c r="AS16" s="177">
        <v>3.6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1.89</v>
      </c>
      <c r="AZ16" s="177">
        <v>1.58</v>
      </c>
      <c r="BA16" s="177">
        <v>1.43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1.36</v>
      </c>
      <c r="H17" s="177">
        <v>0</v>
      </c>
      <c r="I17" s="177">
        <v>0</v>
      </c>
      <c r="J17" s="177">
        <v>1.45</v>
      </c>
      <c r="K17" s="177">
        <v>497.07</v>
      </c>
      <c r="L17" s="177">
        <v>13.25</v>
      </c>
      <c r="M17" s="177">
        <v>62.86</v>
      </c>
      <c r="N17" s="177">
        <v>51.48</v>
      </c>
      <c r="O17" s="177">
        <v>72.33</v>
      </c>
      <c r="P17" s="177">
        <v>27.31</v>
      </c>
      <c r="Q17" s="177">
        <v>8.91</v>
      </c>
      <c r="R17" s="177">
        <v>18.59</v>
      </c>
      <c r="S17" s="177">
        <v>11.51</v>
      </c>
      <c r="T17" s="177">
        <v>0.7</v>
      </c>
      <c r="U17" s="177">
        <v>60.1</v>
      </c>
      <c r="V17" s="177">
        <v>8.81</v>
      </c>
      <c r="W17" s="177">
        <v>18.32</v>
      </c>
      <c r="X17" s="177">
        <v>62.7</v>
      </c>
      <c r="Y17" s="177">
        <v>0</v>
      </c>
      <c r="Z17">
        <v>0</v>
      </c>
      <c r="AA17" s="177">
        <v>12.29</v>
      </c>
      <c r="AB17" s="177">
        <v>0</v>
      </c>
      <c r="AC17" s="177">
        <v>0</v>
      </c>
      <c r="AD17" s="177">
        <v>0</v>
      </c>
      <c r="AE17" s="177">
        <v>74.97</v>
      </c>
      <c r="AF17" s="177">
        <v>0</v>
      </c>
      <c r="AG17" s="177">
        <v>0</v>
      </c>
      <c r="AH17" s="177">
        <v>0</v>
      </c>
      <c r="AI17" s="177">
        <v>78.459999999999994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118.18</v>
      </c>
      <c r="AQ17" s="177">
        <v>38.340000000000003</v>
      </c>
      <c r="AR17" s="177">
        <v>0</v>
      </c>
      <c r="AS17" s="177">
        <v>3.6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1.89</v>
      </c>
      <c r="AZ17" s="177">
        <v>1.58</v>
      </c>
      <c r="BA17" s="177">
        <v>1.43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497.07</v>
      </c>
      <c r="L18" s="177">
        <v>13.69</v>
      </c>
      <c r="M18" s="177">
        <v>62.86</v>
      </c>
      <c r="N18" s="177">
        <v>51.48</v>
      </c>
      <c r="O18" s="177">
        <v>72.33</v>
      </c>
      <c r="P18" s="177">
        <v>27.31</v>
      </c>
      <c r="Q18" s="177">
        <v>8.91</v>
      </c>
      <c r="R18" s="177">
        <v>18.59</v>
      </c>
      <c r="S18" s="177">
        <v>11.89</v>
      </c>
      <c r="T18" s="177">
        <v>0.7</v>
      </c>
      <c r="U18" s="177">
        <v>60.1</v>
      </c>
      <c r="V18" s="177">
        <v>8.81</v>
      </c>
      <c r="W18" s="177">
        <v>18.32</v>
      </c>
      <c r="X18" s="177">
        <v>62.7</v>
      </c>
      <c r="Y18" s="177">
        <v>0</v>
      </c>
      <c r="Z18">
        <v>0</v>
      </c>
      <c r="AA18" s="177">
        <v>12.29</v>
      </c>
      <c r="AB18" s="177">
        <v>0</v>
      </c>
      <c r="AC18" s="177">
        <v>0</v>
      </c>
      <c r="AD18" s="177">
        <v>0</v>
      </c>
      <c r="AE18" s="177">
        <v>74.97</v>
      </c>
      <c r="AF18" s="177">
        <v>0</v>
      </c>
      <c r="AG18" s="177">
        <v>0</v>
      </c>
      <c r="AH18" s="177">
        <v>0</v>
      </c>
      <c r="AI18" s="177">
        <v>84.16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118.18</v>
      </c>
      <c r="AQ18" s="177">
        <v>38.340000000000003</v>
      </c>
      <c r="AR18" s="177">
        <v>0</v>
      </c>
      <c r="AS18" s="177">
        <v>3.6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1.89</v>
      </c>
      <c r="AZ18" s="177">
        <v>1.58</v>
      </c>
      <c r="BA18" s="177">
        <v>1.43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497.07</v>
      </c>
      <c r="L19" s="177">
        <v>13.25</v>
      </c>
      <c r="M19" s="177">
        <v>62.86</v>
      </c>
      <c r="N19" s="177">
        <v>51.48</v>
      </c>
      <c r="O19" s="177">
        <v>72.33</v>
      </c>
      <c r="P19" s="177">
        <v>27.31</v>
      </c>
      <c r="Q19" s="177">
        <v>8.91</v>
      </c>
      <c r="R19" s="177">
        <v>18.59</v>
      </c>
      <c r="S19" s="177">
        <v>11.51</v>
      </c>
      <c r="T19" s="177">
        <v>0.7</v>
      </c>
      <c r="U19" s="177">
        <v>60.1</v>
      </c>
      <c r="V19" s="177">
        <v>8.81</v>
      </c>
      <c r="W19" s="177">
        <v>18.32</v>
      </c>
      <c r="X19" s="177">
        <v>62.7</v>
      </c>
      <c r="Y19" s="177">
        <v>0</v>
      </c>
      <c r="Z19">
        <v>0</v>
      </c>
      <c r="AA19" s="177">
        <v>13.11</v>
      </c>
      <c r="AB19" s="177">
        <v>0</v>
      </c>
      <c r="AC19" s="177">
        <v>0</v>
      </c>
      <c r="AD19" s="177">
        <v>0</v>
      </c>
      <c r="AE19" s="177">
        <v>74.97</v>
      </c>
      <c r="AF19" s="177">
        <v>0</v>
      </c>
      <c r="AG19" s="177">
        <v>0</v>
      </c>
      <c r="AH19" s="177">
        <v>0</v>
      </c>
      <c r="AI19" s="177">
        <v>84.16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118.18</v>
      </c>
      <c r="AQ19" s="177">
        <v>38.340000000000003</v>
      </c>
      <c r="AR19" s="177">
        <v>0</v>
      </c>
      <c r="AS19" s="177">
        <v>3.6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1.89</v>
      </c>
      <c r="AZ19" s="177">
        <v>1.58</v>
      </c>
      <c r="BA19" s="177">
        <v>1.43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497.07</v>
      </c>
      <c r="L20" s="177">
        <v>13.25</v>
      </c>
      <c r="M20" s="177">
        <v>62.86</v>
      </c>
      <c r="N20" s="177">
        <v>51.48</v>
      </c>
      <c r="O20" s="177">
        <v>72.33</v>
      </c>
      <c r="P20" s="177">
        <v>27.31</v>
      </c>
      <c r="Q20" s="177">
        <v>8.91</v>
      </c>
      <c r="R20" s="177">
        <v>18.59</v>
      </c>
      <c r="S20" s="177">
        <v>11.51</v>
      </c>
      <c r="T20" s="177">
        <v>0.7</v>
      </c>
      <c r="U20" s="177">
        <v>60.1</v>
      </c>
      <c r="V20" s="177">
        <v>8.81</v>
      </c>
      <c r="W20" s="177">
        <v>18.32</v>
      </c>
      <c r="X20" s="177">
        <v>62.7</v>
      </c>
      <c r="Y20" s="177">
        <v>0</v>
      </c>
      <c r="Z20">
        <v>0</v>
      </c>
      <c r="AA20" s="177">
        <v>13.14</v>
      </c>
      <c r="AB20" s="177">
        <v>0</v>
      </c>
      <c r="AC20" s="177">
        <v>0</v>
      </c>
      <c r="AD20" s="177">
        <v>0</v>
      </c>
      <c r="AE20" s="177">
        <v>74.97</v>
      </c>
      <c r="AF20" s="177">
        <v>0</v>
      </c>
      <c r="AG20" s="177">
        <v>0</v>
      </c>
      <c r="AH20" s="177">
        <v>0</v>
      </c>
      <c r="AI20" s="177">
        <v>84.16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118.18</v>
      </c>
      <c r="AQ20" s="177">
        <v>38.340000000000003</v>
      </c>
      <c r="AR20" s="177">
        <v>0</v>
      </c>
      <c r="AS20" s="177">
        <v>3.6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1.89</v>
      </c>
      <c r="AZ20" s="177">
        <v>1.58</v>
      </c>
      <c r="BA20" s="177">
        <v>1.43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455</v>
      </c>
      <c r="L21" s="177">
        <v>13.25</v>
      </c>
      <c r="M21" s="177">
        <v>62.86</v>
      </c>
      <c r="N21" s="177">
        <v>51.48</v>
      </c>
      <c r="O21" s="177">
        <v>72.33</v>
      </c>
      <c r="P21" s="177">
        <v>27.31</v>
      </c>
      <c r="Q21" s="177">
        <v>8.91</v>
      </c>
      <c r="R21" s="177">
        <v>18.59</v>
      </c>
      <c r="S21" s="177">
        <v>11.51</v>
      </c>
      <c r="T21" s="177">
        <v>0.7</v>
      </c>
      <c r="U21" s="177">
        <v>60.1</v>
      </c>
      <c r="V21" s="177">
        <v>8.81</v>
      </c>
      <c r="W21" s="177">
        <v>18.32</v>
      </c>
      <c r="X21" s="177">
        <v>62.7</v>
      </c>
      <c r="Y21" s="177">
        <v>0</v>
      </c>
      <c r="Z21">
        <v>0</v>
      </c>
      <c r="AA21" s="177">
        <v>13.14</v>
      </c>
      <c r="AB21" s="177">
        <v>0</v>
      </c>
      <c r="AC21" s="177">
        <v>0</v>
      </c>
      <c r="AD21" s="177">
        <v>0</v>
      </c>
      <c r="AE21" s="177">
        <v>74.97</v>
      </c>
      <c r="AF21" s="177">
        <v>0</v>
      </c>
      <c r="AG21" s="177">
        <v>0</v>
      </c>
      <c r="AH21" s="177">
        <v>0</v>
      </c>
      <c r="AI21" s="177">
        <v>84.16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118.28</v>
      </c>
      <c r="AQ21" s="177">
        <v>38.340000000000003</v>
      </c>
      <c r="AR21" s="177">
        <v>0</v>
      </c>
      <c r="AS21" s="177">
        <v>3.6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1.89</v>
      </c>
      <c r="AZ21" s="177">
        <v>1.58</v>
      </c>
      <c r="BA21" s="177">
        <v>1.43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382.24</v>
      </c>
      <c r="L22" s="177">
        <v>13.25</v>
      </c>
      <c r="M22" s="177">
        <v>62.86</v>
      </c>
      <c r="N22" s="177">
        <v>51.48</v>
      </c>
      <c r="O22" s="177">
        <v>72.33</v>
      </c>
      <c r="P22" s="177">
        <v>27.31</v>
      </c>
      <c r="Q22" s="177">
        <v>8.91</v>
      </c>
      <c r="R22" s="177">
        <v>18.59</v>
      </c>
      <c r="S22" s="177">
        <v>11.51</v>
      </c>
      <c r="T22" s="177">
        <v>0.7</v>
      </c>
      <c r="U22" s="177">
        <v>60.1</v>
      </c>
      <c r="V22" s="177">
        <v>8.81</v>
      </c>
      <c r="W22" s="177">
        <v>18.32</v>
      </c>
      <c r="X22" s="177">
        <v>62.7</v>
      </c>
      <c r="Y22" s="177">
        <v>0</v>
      </c>
      <c r="Z22">
        <v>0</v>
      </c>
      <c r="AA22" s="177">
        <v>13.14</v>
      </c>
      <c r="AB22" s="177">
        <v>0</v>
      </c>
      <c r="AC22" s="177">
        <v>0</v>
      </c>
      <c r="AD22" s="177">
        <v>0</v>
      </c>
      <c r="AE22" s="177">
        <v>74.97</v>
      </c>
      <c r="AF22" s="177">
        <v>0</v>
      </c>
      <c r="AG22" s="177">
        <v>0</v>
      </c>
      <c r="AH22" s="177">
        <v>0</v>
      </c>
      <c r="AI22" s="177">
        <v>84.16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118.28</v>
      </c>
      <c r="AQ22" s="177">
        <v>38.340000000000003</v>
      </c>
      <c r="AR22" s="177">
        <v>0</v>
      </c>
      <c r="AS22" s="177">
        <v>2.1800000000000002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1.89</v>
      </c>
      <c r="AZ22" s="177">
        <v>1.58</v>
      </c>
      <c r="BA22" s="177">
        <v>1.43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319.33999999999997</v>
      </c>
      <c r="L23" s="177">
        <v>13.25</v>
      </c>
      <c r="M23" s="177">
        <v>62.86</v>
      </c>
      <c r="N23" s="177">
        <v>51.48</v>
      </c>
      <c r="O23" s="177">
        <v>72.33</v>
      </c>
      <c r="P23" s="177">
        <v>27.31</v>
      </c>
      <c r="Q23" s="177">
        <v>8.91</v>
      </c>
      <c r="R23" s="177">
        <v>18.59</v>
      </c>
      <c r="S23" s="177">
        <v>11.51</v>
      </c>
      <c r="T23" s="177">
        <v>0.7</v>
      </c>
      <c r="U23" s="177">
        <v>60.1</v>
      </c>
      <c r="V23" s="177">
        <v>8.81</v>
      </c>
      <c r="W23" s="177">
        <v>18.32</v>
      </c>
      <c r="X23" s="177">
        <v>62.7</v>
      </c>
      <c r="Y23" s="177">
        <v>0</v>
      </c>
      <c r="Z23">
        <v>0</v>
      </c>
      <c r="AA23" s="177">
        <v>13.14</v>
      </c>
      <c r="AB23" s="177">
        <v>0</v>
      </c>
      <c r="AC23" s="177">
        <v>0</v>
      </c>
      <c r="AD23" s="177">
        <v>0</v>
      </c>
      <c r="AE23" s="177">
        <v>74.97</v>
      </c>
      <c r="AF23" s="177">
        <v>0</v>
      </c>
      <c r="AG23" s="177">
        <v>0</v>
      </c>
      <c r="AH23" s="177">
        <v>0</v>
      </c>
      <c r="AI23" s="177">
        <v>78.459999999999994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118.28</v>
      </c>
      <c r="AQ23" s="177">
        <v>38.340000000000003</v>
      </c>
      <c r="AR23" s="177">
        <v>0</v>
      </c>
      <c r="AS23" s="177">
        <v>2.1800000000000002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1.89</v>
      </c>
      <c r="AZ23" s="177">
        <v>1.58</v>
      </c>
      <c r="BA23" s="177">
        <v>1.43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299.98</v>
      </c>
      <c r="L24" s="177">
        <v>13.25</v>
      </c>
      <c r="M24" s="177">
        <v>62.86</v>
      </c>
      <c r="N24" s="177">
        <v>51.48</v>
      </c>
      <c r="O24" s="177">
        <v>72.33</v>
      </c>
      <c r="P24" s="177">
        <v>27.31</v>
      </c>
      <c r="Q24" s="177">
        <v>8.91</v>
      </c>
      <c r="R24" s="177">
        <v>18.59</v>
      </c>
      <c r="S24" s="177">
        <v>11.51</v>
      </c>
      <c r="T24" s="177">
        <v>0.7</v>
      </c>
      <c r="U24" s="177">
        <v>60.1</v>
      </c>
      <c r="V24" s="177">
        <v>8.81</v>
      </c>
      <c r="W24" s="177">
        <v>18.32</v>
      </c>
      <c r="X24" s="177">
        <v>62.7</v>
      </c>
      <c r="Y24" s="177">
        <v>0</v>
      </c>
      <c r="Z24">
        <v>0</v>
      </c>
      <c r="AA24" s="177">
        <v>13.14</v>
      </c>
      <c r="AB24" s="177">
        <v>0</v>
      </c>
      <c r="AC24" s="177">
        <v>0</v>
      </c>
      <c r="AD24" s="177">
        <v>0</v>
      </c>
      <c r="AE24" s="177">
        <v>74.97</v>
      </c>
      <c r="AF24" s="177">
        <v>0</v>
      </c>
      <c r="AG24" s="177">
        <v>0</v>
      </c>
      <c r="AH24" s="177">
        <v>0</v>
      </c>
      <c r="AI24" s="177">
        <v>78.459999999999994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118.28</v>
      </c>
      <c r="AQ24" s="177">
        <v>38.340000000000003</v>
      </c>
      <c r="AR24" s="177">
        <v>0</v>
      </c>
      <c r="AS24" s="177">
        <v>2.1800000000000002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1.89</v>
      </c>
      <c r="AZ24" s="177">
        <v>1.58</v>
      </c>
      <c r="BA24" s="177">
        <v>1.43</v>
      </c>
      <c r="BB24" s="177">
        <v>1.22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299.98</v>
      </c>
      <c r="L25" s="177">
        <v>13.25</v>
      </c>
      <c r="M25" s="177">
        <v>62.86</v>
      </c>
      <c r="N25" s="177">
        <v>51.48</v>
      </c>
      <c r="O25" s="177">
        <v>72.33</v>
      </c>
      <c r="P25" s="177">
        <v>27.31</v>
      </c>
      <c r="Q25" s="177">
        <v>8.91</v>
      </c>
      <c r="R25" s="177">
        <v>18.59</v>
      </c>
      <c r="S25" s="177">
        <v>11.51</v>
      </c>
      <c r="T25" s="177">
        <v>0.7</v>
      </c>
      <c r="U25" s="177">
        <v>60.1</v>
      </c>
      <c r="V25" s="177">
        <v>8.81</v>
      </c>
      <c r="W25" s="177">
        <v>18.32</v>
      </c>
      <c r="X25" s="177">
        <v>62.7</v>
      </c>
      <c r="Y25" s="177">
        <v>0</v>
      </c>
      <c r="Z25">
        <v>0</v>
      </c>
      <c r="AA25" s="177">
        <v>12.34</v>
      </c>
      <c r="AB25" s="177">
        <v>0</v>
      </c>
      <c r="AC25" s="177">
        <v>0</v>
      </c>
      <c r="AD25" s="177">
        <v>0</v>
      </c>
      <c r="AE25" s="177">
        <v>74.97</v>
      </c>
      <c r="AF25" s="177">
        <v>0</v>
      </c>
      <c r="AG25" s="177">
        <v>0</v>
      </c>
      <c r="AH25" s="177">
        <v>0</v>
      </c>
      <c r="AI25" s="177">
        <v>78.459999999999994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118.28</v>
      </c>
      <c r="AQ25" s="177">
        <v>38.340000000000003</v>
      </c>
      <c r="AR25" s="177">
        <v>0</v>
      </c>
      <c r="AS25" s="177">
        <v>2.1800000000000002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1.89</v>
      </c>
      <c r="AZ25" s="177">
        <v>1.58</v>
      </c>
      <c r="BA25" s="177">
        <v>1.43</v>
      </c>
      <c r="BB25" s="177">
        <v>1.22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299.98</v>
      </c>
      <c r="L26" s="177">
        <v>13.25</v>
      </c>
      <c r="M26" s="177">
        <v>62.86</v>
      </c>
      <c r="N26" s="177">
        <v>51.48</v>
      </c>
      <c r="O26" s="177">
        <v>72.33</v>
      </c>
      <c r="P26" s="177">
        <v>27.31</v>
      </c>
      <c r="Q26" s="177">
        <v>8.91</v>
      </c>
      <c r="R26" s="177">
        <v>18.59</v>
      </c>
      <c r="S26" s="177">
        <v>11.51</v>
      </c>
      <c r="T26" s="177">
        <v>0.7</v>
      </c>
      <c r="U26" s="177">
        <v>60.1</v>
      </c>
      <c r="V26" s="177">
        <v>8.81</v>
      </c>
      <c r="W26" s="177">
        <v>18.32</v>
      </c>
      <c r="X26" s="177">
        <v>62.7</v>
      </c>
      <c r="Y26" s="177">
        <v>0</v>
      </c>
      <c r="Z26">
        <v>0</v>
      </c>
      <c r="AA26" s="177">
        <v>12.34</v>
      </c>
      <c r="AB26" s="177">
        <v>0</v>
      </c>
      <c r="AC26" s="177">
        <v>0</v>
      </c>
      <c r="AD26" s="177">
        <v>0</v>
      </c>
      <c r="AE26" s="177">
        <v>74.97</v>
      </c>
      <c r="AF26" s="177">
        <v>0</v>
      </c>
      <c r="AG26" s="177">
        <v>0</v>
      </c>
      <c r="AH26" s="177">
        <v>0</v>
      </c>
      <c r="AI26" s="177">
        <v>78.459999999999994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118.28</v>
      </c>
      <c r="AQ26" s="177">
        <v>38.340000000000003</v>
      </c>
      <c r="AR26" s="177">
        <v>0</v>
      </c>
      <c r="AS26" s="177">
        <v>2.1800000000000002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1.89</v>
      </c>
      <c r="AZ26" s="177">
        <v>1.58</v>
      </c>
      <c r="BA26" s="177">
        <v>1.43</v>
      </c>
      <c r="BB26" s="177">
        <v>1.22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299.99</v>
      </c>
      <c r="L27" s="177">
        <v>13.25</v>
      </c>
      <c r="M27" s="177">
        <v>62.86</v>
      </c>
      <c r="N27" s="177">
        <v>51.48</v>
      </c>
      <c r="O27" s="177">
        <v>72.33</v>
      </c>
      <c r="P27" s="177">
        <v>27.31</v>
      </c>
      <c r="Q27" s="177">
        <v>8.91</v>
      </c>
      <c r="R27" s="177">
        <v>18.59</v>
      </c>
      <c r="S27" s="177">
        <v>11.51</v>
      </c>
      <c r="T27" s="177">
        <v>0.7</v>
      </c>
      <c r="U27" s="177">
        <v>60.1</v>
      </c>
      <c r="V27" s="177">
        <v>8.81</v>
      </c>
      <c r="W27" s="177">
        <v>18.48</v>
      </c>
      <c r="X27" s="177">
        <v>62.7</v>
      </c>
      <c r="Y27" s="177">
        <v>0</v>
      </c>
      <c r="Z27">
        <v>0</v>
      </c>
      <c r="AA27" s="177">
        <v>12.29</v>
      </c>
      <c r="AB27" s="177">
        <v>0</v>
      </c>
      <c r="AC27" s="177">
        <v>0</v>
      </c>
      <c r="AD27" s="177">
        <v>0</v>
      </c>
      <c r="AE27" s="177">
        <v>74.97</v>
      </c>
      <c r="AF27" s="177">
        <v>0</v>
      </c>
      <c r="AG27" s="177">
        <v>0</v>
      </c>
      <c r="AH27" s="177">
        <v>0</v>
      </c>
      <c r="AI27" s="177">
        <v>84.16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118.28</v>
      </c>
      <c r="AQ27" s="177">
        <v>38.340000000000003</v>
      </c>
      <c r="AR27" s="177">
        <v>7.5</v>
      </c>
      <c r="AS27" s="177">
        <v>2.1800000000000002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1.89</v>
      </c>
      <c r="AZ27" s="177">
        <v>1.58</v>
      </c>
      <c r="BA27" s="177">
        <v>1.43</v>
      </c>
      <c r="BB27" s="177">
        <v>1.22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299.99</v>
      </c>
      <c r="L28" s="177">
        <v>13.25</v>
      </c>
      <c r="M28" s="177">
        <v>62.86</v>
      </c>
      <c r="N28" s="177">
        <v>51.48</v>
      </c>
      <c r="O28" s="177">
        <v>72.33</v>
      </c>
      <c r="P28" s="177">
        <v>27.31</v>
      </c>
      <c r="Q28" s="177">
        <v>8.91</v>
      </c>
      <c r="R28" s="177">
        <v>18.59</v>
      </c>
      <c r="S28" s="177">
        <v>11.51</v>
      </c>
      <c r="T28" s="177">
        <v>0.7</v>
      </c>
      <c r="U28" s="177">
        <v>60.1</v>
      </c>
      <c r="V28" s="177">
        <v>8.81</v>
      </c>
      <c r="W28" s="177">
        <v>18.48</v>
      </c>
      <c r="X28" s="177">
        <v>62.7</v>
      </c>
      <c r="Y28" s="177">
        <v>0</v>
      </c>
      <c r="Z28">
        <v>0</v>
      </c>
      <c r="AA28" s="177">
        <v>12.29</v>
      </c>
      <c r="AB28" s="177">
        <v>0</v>
      </c>
      <c r="AC28" s="177">
        <v>0</v>
      </c>
      <c r="AD28" s="177">
        <v>0</v>
      </c>
      <c r="AE28" s="177">
        <v>74.97</v>
      </c>
      <c r="AF28" s="177">
        <v>0</v>
      </c>
      <c r="AG28" s="177">
        <v>0</v>
      </c>
      <c r="AH28" s="177">
        <v>0</v>
      </c>
      <c r="AI28" s="177">
        <v>84.16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118.28</v>
      </c>
      <c r="AQ28" s="177">
        <v>38.340000000000003</v>
      </c>
      <c r="AR28" s="177">
        <v>22.3</v>
      </c>
      <c r="AS28" s="177">
        <v>2.1800000000000002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1.89</v>
      </c>
      <c r="AZ28" s="177">
        <v>1.58</v>
      </c>
      <c r="BA28" s="177">
        <v>1.43</v>
      </c>
      <c r="BB28" s="177">
        <v>1.22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299.98</v>
      </c>
      <c r="L29" s="177">
        <v>13.25</v>
      </c>
      <c r="M29" s="177">
        <v>62.86</v>
      </c>
      <c r="N29" s="177">
        <v>51.48</v>
      </c>
      <c r="O29" s="177">
        <v>72.33</v>
      </c>
      <c r="P29" s="177">
        <v>27.31</v>
      </c>
      <c r="Q29" s="177">
        <v>9.4600000000000009</v>
      </c>
      <c r="R29" s="177">
        <v>18.59</v>
      </c>
      <c r="S29" s="177">
        <v>11.51</v>
      </c>
      <c r="T29" s="177">
        <v>0.7</v>
      </c>
      <c r="U29" s="177">
        <v>60.1</v>
      </c>
      <c r="V29" s="177">
        <v>8.81</v>
      </c>
      <c r="W29" s="177">
        <v>18.48</v>
      </c>
      <c r="X29" s="177">
        <v>62.7</v>
      </c>
      <c r="Y29" s="177">
        <v>0</v>
      </c>
      <c r="Z29">
        <v>0</v>
      </c>
      <c r="AA29" s="177">
        <v>12.29</v>
      </c>
      <c r="AB29" s="177">
        <v>0</v>
      </c>
      <c r="AC29" s="177">
        <v>0</v>
      </c>
      <c r="AD29" s="177">
        <v>0</v>
      </c>
      <c r="AE29" s="177">
        <v>74.97</v>
      </c>
      <c r="AF29" s="177">
        <v>0</v>
      </c>
      <c r="AG29" s="177">
        <v>0</v>
      </c>
      <c r="AH29" s="177">
        <v>0</v>
      </c>
      <c r="AI29" s="177">
        <v>84.16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118.28</v>
      </c>
      <c r="AQ29" s="177">
        <v>38.340000000000003</v>
      </c>
      <c r="AR29" s="177">
        <v>40.5</v>
      </c>
      <c r="AS29" s="177">
        <v>2.1800000000000002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1.89</v>
      </c>
      <c r="AZ29" s="177">
        <v>1.58</v>
      </c>
      <c r="BA29" s="177">
        <v>1.43</v>
      </c>
      <c r="BB29" s="177">
        <v>1.22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299.98</v>
      </c>
      <c r="L30" s="177">
        <v>13.25</v>
      </c>
      <c r="M30" s="177">
        <v>62.86</v>
      </c>
      <c r="N30" s="177">
        <v>51.48</v>
      </c>
      <c r="O30" s="177">
        <v>72.33</v>
      </c>
      <c r="P30" s="177">
        <v>27.31</v>
      </c>
      <c r="Q30" s="177">
        <v>9.4600000000000009</v>
      </c>
      <c r="R30" s="177">
        <v>18.59</v>
      </c>
      <c r="S30" s="177">
        <v>11.51</v>
      </c>
      <c r="T30" s="177">
        <v>0.7</v>
      </c>
      <c r="U30" s="177">
        <v>60.1</v>
      </c>
      <c r="V30" s="177">
        <v>8.81</v>
      </c>
      <c r="W30" s="177">
        <v>18.48</v>
      </c>
      <c r="X30" s="177">
        <v>62.7</v>
      </c>
      <c r="Y30" s="177">
        <v>0</v>
      </c>
      <c r="Z30">
        <v>0</v>
      </c>
      <c r="AA30" s="177">
        <v>12.29</v>
      </c>
      <c r="AB30" s="177">
        <v>0</v>
      </c>
      <c r="AC30" s="177">
        <v>0</v>
      </c>
      <c r="AD30" s="177">
        <v>0</v>
      </c>
      <c r="AE30" s="177">
        <v>74.97</v>
      </c>
      <c r="AF30" s="177">
        <v>0</v>
      </c>
      <c r="AG30" s="177">
        <v>0</v>
      </c>
      <c r="AH30" s="177">
        <v>0</v>
      </c>
      <c r="AI30" s="177">
        <v>84.16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118.28</v>
      </c>
      <c r="AQ30" s="177">
        <v>38.340000000000003</v>
      </c>
      <c r="AR30" s="177">
        <v>40.5</v>
      </c>
      <c r="AS30" s="177">
        <v>2.1800000000000002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1.89</v>
      </c>
      <c r="AZ30" s="177">
        <v>1.58</v>
      </c>
      <c r="BA30" s="177">
        <v>1.43</v>
      </c>
      <c r="BB30" s="177">
        <v>1.22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299.98</v>
      </c>
      <c r="L31" s="177">
        <v>13.25</v>
      </c>
      <c r="M31" s="177">
        <v>62.86</v>
      </c>
      <c r="N31" s="177">
        <v>51.48</v>
      </c>
      <c r="O31" s="177">
        <v>72.33</v>
      </c>
      <c r="P31" s="177">
        <v>27.31</v>
      </c>
      <c r="Q31" s="177">
        <v>9.4600000000000009</v>
      </c>
      <c r="R31" s="177">
        <v>18.59</v>
      </c>
      <c r="S31" s="177">
        <v>11.51</v>
      </c>
      <c r="T31" s="177">
        <v>0.7</v>
      </c>
      <c r="U31" s="177">
        <v>60.1</v>
      </c>
      <c r="V31" s="177">
        <v>8.81</v>
      </c>
      <c r="W31" s="177">
        <v>18.48</v>
      </c>
      <c r="X31" s="177">
        <v>62.7</v>
      </c>
      <c r="Y31" s="177">
        <v>0</v>
      </c>
      <c r="Z31">
        <v>0</v>
      </c>
      <c r="AA31" s="177">
        <v>12.34</v>
      </c>
      <c r="AB31" s="177">
        <v>0</v>
      </c>
      <c r="AC31" s="177">
        <v>0</v>
      </c>
      <c r="AD31" s="177">
        <v>0</v>
      </c>
      <c r="AE31" s="177">
        <v>74.97</v>
      </c>
      <c r="AF31" s="177">
        <v>0</v>
      </c>
      <c r="AG31" s="177">
        <v>0</v>
      </c>
      <c r="AH31" s="177">
        <v>0</v>
      </c>
      <c r="AI31" s="177">
        <v>84.16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118.28</v>
      </c>
      <c r="AQ31" s="177">
        <v>38.340000000000003</v>
      </c>
      <c r="AR31" s="177">
        <v>40.5</v>
      </c>
      <c r="AS31" s="177">
        <v>2.1800000000000002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1.89</v>
      </c>
      <c r="AZ31" s="177">
        <v>1.58</v>
      </c>
      <c r="BA31" s="177">
        <v>1.43</v>
      </c>
      <c r="BB31" s="177">
        <v>1.22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301.61</v>
      </c>
      <c r="L32" s="177">
        <v>13.25</v>
      </c>
      <c r="M32" s="177">
        <v>62.86</v>
      </c>
      <c r="N32" s="177">
        <v>51.48</v>
      </c>
      <c r="O32" s="177">
        <v>72.33</v>
      </c>
      <c r="P32" s="177">
        <v>27.31</v>
      </c>
      <c r="Q32" s="177">
        <v>9.4600000000000009</v>
      </c>
      <c r="R32" s="177">
        <v>18.59</v>
      </c>
      <c r="S32" s="177">
        <v>11.51</v>
      </c>
      <c r="T32" s="177">
        <v>0.7</v>
      </c>
      <c r="U32" s="177">
        <v>60.1</v>
      </c>
      <c r="V32" s="177">
        <v>8.81</v>
      </c>
      <c r="W32" s="177">
        <v>18.48</v>
      </c>
      <c r="X32" s="177">
        <v>62.7</v>
      </c>
      <c r="Y32" s="177">
        <v>0</v>
      </c>
      <c r="Z32">
        <v>0</v>
      </c>
      <c r="AA32" s="177">
        <v>12.34</v>
      </c>
      <c r="AB32" s="177">
        <v>0</v>
      </c>
      <c r="AC32" s="177">
        <v>0</v>
      </c>
      <c r="AD32" s="177">
        <v>0</v>
      </c>
      <c r="AE32" s="177">
        <v>74.97</v>
      </c>
      <c r="AF32" s="177">
        <v>0</v>
      </c>
      <c r="AG32" s="177">
        <v>0</v>
      </c>
      <c r="AH32" s="177">
        <v>0</v>
      </c>
      <c r="AI32" s="177">
        <v>84.16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118.28</v>
      </c>
      <c r="AQ32" s="177">
        <v>38.340000000000003</v>
      </c>
      <c r="AR32" s="177">
        <v>40.5</v>
      </c>
      <c r="AS32" s="177">
        <v>2.1800000000000002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1.89</v>
      </c>
      <c r="AZ32" s="177">
        <v>1.58</v>
      </c>
      <c r="BA32" s="177">
        <v>1.43</v>
      </c>
      <c r="BB32" s="177">
        <v>1.22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299.99</v>
      </c>
      <c r="L33" s="177">
        <v>13.25</v>
      </c>
      <c r="M33" s="177">
        <v>62.86</v>
      </c>
      <c r="N33" s="177">
        <v>51.48</v>
      </c>
      <c r="O33" s="177">
        <v>72.33</v>
      </c>
      <c r="P33" s="177">
        <v>27.31</v>
      </c>
      <c r="Q33" s="177">
        <v>9.77</v>
      </c>
      <c r="R33" s="177">
        <v>18.59</v>
      </c>
      <c r="S33" s="177">
        <v>11.87</v>
      </c>
      <c r="T33" s="177">
        <v>0.7</v>
      </c>
      <c r="U33" s="177">
        <v>60.1</v>
      </c>
      <c r="V33" s="177">
        <v>8.81</v>
      </c>
      <c r="W33" s="177">
        <v>19.059999999999999</v>
      </c>
      <c r="X33" s="177">
        <v>62.7</v>
      </c>
      <c r="Y33" s="177">
        <v>0</v>
      </c>
      <c r="Z33">
        <v>0</v>
      </c>
      <c r="AA33" s="177">
        <v>12.34</v>
      </c>
      <c r="AB33" s="177">
        <v>0</v>
      </c>
      <c r="AC33" s="177">
        <v>0</v>
      </c>
      <c r="AD33" s="177">
        <v>0</v>
      </c>
      <c r="AE33" s="177">
        <v>74.97</v>
      </c>
      <c r="AF33" s="177">
        <v>0</v>
      </c>
      <c r="AG33" s="177">
        <v>0</v>
      </c>
      <c r="AH33" s="177">
        <v>0</v>
      </c>
      <c r="AI33" s="177">
        <v>84.16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118.28</v>
      </c>
      <c r="AQ33" s="177">
        <v>38.340000000000003</v>
      </c>
      <c r="AR33" s="177">
        <v>40.5</v>
      </c>
      <c r="AS33" s="177">
        <v>2.1800000000000002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1.89</v>
      </c>
      <c r="AZ33" s="177">
        <v>1.58</v>
      </c>
      <c r="BA33" s="177">
        <v>1.43</v>
      </c>
      <c r="BB33" s="177">
        <v>1.22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299.99</v>
      </c>
      <c r="L34" s="177">
        <v>13.58</v>
      </c>
      <c r="M34" s="177">
        <v>62.86</v>
      </c>
      <c r="N34" s="177">
        <v>51.48</v>
      </c>
      <c r="O34" s="177">
        <v>72.33</v>
      </c>
      <c r="P34" s="177">
        <v>27.31</v>
      </c>
      <c r="Q34" s="177">
        <v>9.77</v>
      </c>
      <c r="R34" s="177">
        <v>18.59</v>
      </c>
      <c r="S34" s="177">
        <v>11.87</v>
      </c>
      <c r="T34" s="177">
        <v>0.7</v>
      </c>
      <c r="U34" s="177">
        <v>60.1</v>
      </c>
      <c r="V34" s="177">
        <v>8.81</v>
      </c>
      <c r="W34" s="177">
        <v>18.37</v>
      </c>
      <c r="X34" s="177">
        <v>62.7</v>
      </c>
      <c r="Y34" s="177">
        <v>0</v>
      </c>
      <c r="Z34">
        <v>0</v>
      </c>
      <c r="AA34" s="177">
        <v>12.34</v>
      </c>
      <c r="AB34" s="177">
        <v>0</v>
      </c>
      <c r="AC34" s="177">
        <v>0</v>
      </c>
      <c r="AD34" s="177">
        <v>0</v>
      </c>
      <c r="AE34" s="177">
        <v>74.97</v>
      </c>
      <c r="AF34" s="177">
        <v>0</v>
      </c>
      <c r="AG34" s="177">
        <v>0</v>
      </c>
      <c r="AH34" s="177">
        <v>0</v>
      </c>
      <c r="AI34" s="177">
        <v>84.16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118.28</v>
      </c>
      <c r="AQ34" s="177">
        <v>38.340000000000003</v>
      </c>
      <c r="AR34" s="177">
        <v>40.5</v>
      </c>
      <c r="AS34" s="177">
        <v>2.1800000000000002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1.89</v>
      </c>
      <c r="AZ34" s="177">
        <v>1.04</v>
      </c>
      <c r="BA34" s="177">
        <v>1.43</v>
      </c>
      <c r="BB34" s="177">
        <v>1.22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280</v>
      </c>
      <c r="L35" s="177">
        <v>5.27</v>
      </c>
      <c r="M35" s="177">
        <v>62.86</v>
      </c>
      <c r="N35" s="177">
        <v>51.48</v>
      </c>
      <c r="O35" s="177">
        <v>72.33</v>
      </c>
      <c r="P35" s="177">
        <v>26.7</v>
      </c>
      <c r="Q35" s="177">
        <v>5.1100000000000003</v>
      </c>
      <c r="R35" s="177">
        <v>18.59</v>
      </c>
      <c r="S35" s="177">
        <v>5.04</v>
      </c>
      <c r="T35" s="177">
        <v>0.2</v>
      </c>
      <c r="U35" s="177">
        <v>60.1</v>
      </c>
      <c r="V35" s="177">
        <v>8.81</v>
      </c>
      <c r="W35" s="177">
        <v>18.45</v>
      </c>
      <c r="X35" s="177">
        <v>62.7</v>
      </c>
      <c r="Y35" s="177">
        <v>0</v>
      </c>
      <c r="Z35">
        <v>0</v>
      </c>
      <c r="AA35" s="177">
        <v>12.34</v>
      </c>
      <c r="AB35" s="177">
        <v>0</v>
      </c>
      <c r="AC35" s="177">
        <v>0</v>
      </c>
      <c r="AD35" s="177">
        <v>0</v>
      </c>
      <c r="AE35" s="177">
        <v>74.97</v>
      </c>
      <c r="AF35" s="177">
        <v>0</v>
      </c>
      <c r="AG35" s="177">
        <v>0</v>
      </c>
      <c r="AH35" s="177">
        <v>0</v>
      </c>
      <c r="AI35" s="177">
        <v>84.16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118.28</v>
      </c>
      <c r="AQ35" s="177">
        <v>38.340000000000003</v>
      </c>
      <c r="AR35" s="177">
        <v>47.5</v>
      </c>
      <c r="AS35" s="177">
        <v>2.1800000000000002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1.89</v>
      </c>
      <c r="AZ35" s="177">
        <v>1.06</v>
      </c>
      <c r="BA35" s="177">
        <v>1.43</v>
      </c>
      <c r="BB35" s="177">
        <v>0.48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280</v>
      </c>
      <c r="L36" s="177">
        <v>5.27</v>
      </c>
      <c r="M36" s="177">
        <v>62.86</v>
      </c>
      <c r="N36" s="177">
        <v>51.48</v>
      </c>
      <c r="O36" s="177">
        <v>72.33</v>
      </c>
      <c r="P36" s="177">
        <v>26.08</v>
      </c>
      <c r="Q36" s="177">
        <v>5.1100000000000003</v>
      </c>
      <c r="R36" s="177">
        <v>18.59</v>
      </c>
      <c r="S36" s="177">
        <v>5.04</v>
      </c>
      <c r="T36" s="177">
        <v>0.2</v>
      </c>
      <c r="U36" s="177">
        <v>60.1</v>
      </c>
      <c r="V36" s="177">
        <v>8.81</v>
      </c>
      <c r="W36" s="177">
        <v>18.45</v>
      </c>
      <c r="X36" s="177">
        <v>62.7</v>
      </c>
      <c r="Y36" s="177">
        <v>0</v>
      </c>
      <c r="Z36">
        <v>0</v>
      </c>
      <c r="AA36" s="177">
        <v>12.34</v>
      </c>
      <c r="AB36" s="177">
        <v>0</v>
      </c>
      <c r="AC36" s="177">
        <v>0</v>
      </c>
      <c r="AD36" s="177">
        <v>0</v>
      </c>
      <c r="AE36" s="177">
        <v>74.97</v>
      </c>
      <c r="AF36" s="177">
        <v>0</v>
      </c>
      <c r="AG36" s="177">
        <v>0</v>
      </c>
      <c r="AH36" s="177">
        <v>0</v>
      </c>
      <c r="AI36" s="177">
        <v>84.16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118.28</v>
      </c>
      <c r="AQ36" s="177">
        <v>38.340000000000003</v>
      </c>
      <c r="AR36" s="177">
        <v>47.5</v>
      </c>
      <c r="AS36" s="177">
        <v>2.1800000000000002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1.89</v>
      </c>
      <c r="AZ36" s="177">
        <v>1.06</v>
      </c>
      <c r="BA36" s="177">
        <v>1.43</v>
      </c>
      <c r="BB36" s="177">
        <v>0.48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5.27</v>
      </c>
      <c r="M37" s="177">
        <v>62.86</v>
      </c>
      <c r="N37" s="177">
        <v>51.48</v>
      </c>
      <c r="O37" s="177">
        <v>72.33</v>
      </c>
      <c r="P37" s="177">
        <v>27.31</v>
      </c>
      <c r="Q37" s="177">
        <v>5.1100000000000003</v>
      </c>
      <c r="R37" s="177">
        <v>5.81</v>
      </c>
      <c r="S37" s="177">
        <v>5.98</v>
      </c>
      <c r="T37" s="177">
        <v>0.32</v>
      </c>
      <c r="U37" s="177">
        <v>60.1</v>
      </c>
      <c r="V37" s="177">
        <v>8.81</v>
      </c>
      <c r="W37" s="177">
        <v>18.45</v>
      </c>
      <c r="X37" s="177">
        <v>62.7</v>
      </c>
      <c r="Y37" s="177">
        <v>0</v>
      </c>
      <c r="Z37">
        <v>0</v>
      </c>
      <c r="AA37" s="177">
        <v>12.34</v>
      </c>
      <c r="AB37" s="177">
        <v>0</v>
      </c>
      <c r="AC37" s="177">
        <v>0</v>
      </c>
      <c r="AD37" s="177">
        <v>0</v>
      </c>
      <c r="AE37" s="177">
        <v>74.97</v>
      </c>
      <c r="AF37" s="177">
        <v>0</v>
      </c>
      <c r="AG37" s="177">
        <v>0</v>
      </c>
      <c r="AH37" s="177">
        <v>0</v>
      </c>
      <c r="AI37" s="177">
        <v>84.16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118.28</v>
      </c>
      <c r="AQ37" s="177">
        <v>14.51</v>
      </c>
      <c r="AR37" s="177">
        <v>47.5</v>
      </c>
      <c r="AS37" s="177">
        <v>2.1800000000000002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1.89</v>
      </c>
      <c r="AZ37" s="177">
        <v>0.53</v>
      </c>
      <c r="BA37" s="177">
        <v>1.43</v>
      </c>
      <c r="BB37" s="177">
        <v>0.49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5.27</v>
      </c>
      <c r="M38" s="177">
        <v>62.86</v>
      </c>
      <c r="N38" s="177">
        <v>51.48</v>
      </c>
      <c r="O38" s="177">
        <v>72.33</v>
      </c>
      <c r="P38" s="177">
        <v>27.31</v>
      </c>
      <c r="Q38" s="177">
        <v>5.1100000000000003</v>
      </c>
      <c r="R38" s="177">
        <v>5.81</v>
      </c>
      <c r="S38" s="177">
        <v>5.98</v>
      </c>
      <c r="T38" s="177">
        <v>0.32</v>
      </c>
      <c r="U38" s="177">
        <v>60.1</v>
      </c>
      <c r="V38" s="177">
        <v>8.81</v>
      </c>
      <c r="W38" s="177">
        <v>18.45</v>
      </c>
      <c r="X38" s="177">
        <v>62.7</v>
      </c>
      <c r="Y38" s="177">
        <v>0</v>
      </c>
      <c r="Z38">
        <v>0</v>
      </c>
      <c r="AA38" s="177">
        <v>12.34</v>
      </c>
      <c r="AB38" s="177">
        <v>0</v>
      </c>
      <c r="AC38" s="177">
        <v>0</v>
      </c>
      <c r="AD38" s="177">
        <v>0</v>
      </c>
      <c r="AE38" s="177">
        <v>74.97</v>
      </c>
      <c r="AF38" s="177">
        <v>0</v>
      </c>
      <c r="AG38" s="177">
        <v>0</v>
      </c>
      <c r="AH38" s="177">
        <v>0</v>
      </c>
      <c r="AI38" s="177">
        <v>84.16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118.28</v>
      </c>
      <c r="AQ38" s="177">
        <v>14.51</v>
      </c>
      <c r="AR38" s="177">
        <v>47.5</v>
      </c>
      <c r="AS38" s="177">
        <v>2.1800000000000002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1.89</v>
      </c>
      <c r="AZ38" s="177">
        <v>0</v>
      </c>
      <c r="BA38" s="177">
        <v>1.43</v>
      </c>
      <c r="BB38" s="177">
        <v>0.49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5.27</v>
      </c>
      <c r="M39" s="177">
        <v>62.86</v>
      </c>
      <c r="N39" s="177">
        <v>51.48</v>
      </c>
      <c r="O39" s="177">
        <v>72.33</v>
      </c>
      <c r="P39" s="177">
        <v>27.31</v>
      </c>
      <c r="Q39" s="177">
        <v>5.1100000000000003</v>
      </c>
      <c r="R39" s="177">
        <v>5.81</v>
      </c>
      <c r="S39" s="177">
        <v>5.98</v>
      </c>
      <c r="T39" s="177">
        <v>0.32</v>
      </c>
      <c r="U39" s="177">
        <v>60.1</v>
      </c>
      <c r="V39" s="177">
        <v>8.81</v>
      </c>
      <c r="W39" s="177">
        <v>18.45</v>
      </c>
      <c r="X39" s="177">
        <v>62.7</v>
      </c>
      <c r="Y39" s="177">
        <v>0</v>
      </c>
      <c r="Z39">
        <v>0</v>
      </c>
      <c r="AA39" s="177">
        <v>11.34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84.16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118.28</v>
      </c>
      <c r="AQ39" s="177">
        <v>14.51</v>
      </c>
      <c r="AR39" s="177">
        <v>47.5</v>
      </c>
      <c r="AS39" s="177">
        <v>2.1800000000000002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1.89</v>
      </c>
      <c r="AZ39" s="177">
        <v>0</v>
      </c>
      <c r="BA39" s="177">
        <v>1.43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5.27</v>
      </c>
      <c r="M40" s="177">
        <v>62.86</v>
      </c>
      <c r="N40" s="177">
        <v>51.48</v>
      </c>
      <c r="O40" s="177">
        <v>72.33</v>
      </c>
      <c r="P40" s="177">
        <v>27.31</v>
      </c>
      <c r="Q40" s="177">
        <v>5.1100000000000003</v>
      </c>
      <c r="R40" s="177">
        <v>5.81</v>
      </c>
      <c r="S40" s="177">
        <v>5.98</v>
      </c>
      <c r="T40" s="177">
        <v>0.32</v>
      </c>
      <c r="U40" s="177">
        <v>60.1</v>
      </c>
      <c r="V40" s="177">
        <v>8.81</v>
      </c>
      <c r="W40" s="177">
        <v>18.45</v>
      </c>
      <c r="X40" s="177">
        <v>62.7</v>
      </c>
      <c r="Y40" s="177">
        <v>0</v>
      </c>
      <c r="Z40">
        <v>0</v>
      </c>
      <c r="AA40" s="177">
        <v>11.34</v>
      </c>
      <c r="AB40" s="177">
        <v>0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84.16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118.28</v>
      </c>
      <c r="AQ40" s="177">
        <v>14.51</v>
      </c>
      <c r="AR40" s="177">
        <v>47.5</v>
      </c>
      <c r="AS40" s="177">
        <v>2.1800000000000002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1.89</v>
      </c>
      <c r="AZ40" s="177">
        <v>0</v>
      </c>
      <c r="BA40" s="177">
        <v>1.43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4.6500000000000004</v>
      </c>
      <c r="M41" s="177">
        <v>62.86</v>
      </c>
      <c r="N41" s="177">
        <v>51.48</v>
      </c>
      <c r="O41" s="177">
        <v>72.33</v>
      </c>
      <c r="P41" s="177">
        <v>27.31</v>
      </c>
      <c r="Q41" s="177">
        <v>5.13</v>
      </c>
      <c r="R41" s="177">
        <v>5.81</v>
      </c>
      <c r="S41" s="177">
        <v>6.01</v>
      </c>
      <c r="T41" s="177">
        <v>0.32</v>
      </c>
      <c r="U41" s="177">
        <v>60.1</v>
      </c>
      <c r="V41" s="177">
        <v>8.81</v>
      </c>
      <c r="W41" s="177">
        <v>18.8</v>
      </c>
      <c r="X41" s="177">
        <v>62.7</v>
      </c>
      <c r="Y41" s="177">
        <v>0</v>
      </c>
      <c r="Z41">
        <v>0</v>
      </c>
      <c r="AA41" s="177">
        <v>9.7799999999999994</v>
      </c>
      <c r="AB41" s="177">
        <v>0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84.16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118.87</v>
      </c>
      <c r="AQ41" s="177">
        <v>14.6</v>
      </c>
      <c r="AR41" s="177">
        <v>47.5</v>
      </c>
      <c r="AS41" s="177">
        <v>2.1800000000000002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1.89</v>
      </c>
      <c r="AZ41" s="177">
        <v>0</v>
      </c>
      <c r="BA41" s="177">
        <v>1.43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5.14</v>
      </c>
      <c r="M42" s="177">
        <v>62.86</v>
      </c>
      <c r="N42" s="177">
        <v>51.48</v>
      </c>
      <c r="O42" s="177">
        <v>72.33</v>
      </c>
      <c r="P42" s="177">
        <v>27.31</v>
      </c>
      <c r="Q42" s="177">
        <v>3.87</v>
      </c>
      <c r="R42" s="177">
        <v>5.81</v>
      </c>
      <c r="S42" s="177">
        <v>6.01</v>
      </c>
      <c r="T42" s="177">
        <v>0.32</v>
      </c>
      <c r="U42" s="177">
        <v>60.1</v>
      </c>
      <c r="V42" s="177">
        <v>8.81</v>
      </c>
      <c r="W42" s="177">
        <v>18.8</v>
      </c>
      <c r="X42" s="177">
        <v>62.7</v>
      </c>
      <c r="Y42" s="177">
        <v>0</v>
      </c>
      <c r="Z42">
        <v>0</v>
      </c>
      <c r="AA42" s="177">
        <v>9.7799999999999994</v>
      </c>
      <c r="AB42" s="177">
        <v>0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84.16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118.87</v>
      </c>
      <c r="AQ42" s="177">
        <v>14.6</v>
      </c>
      <c r="AR42" s="177">
        <v>47.5</v>
      </c>
      <c r="AS42" s="177">
        <v>2.1800000000000002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1.89</v>
      </c>
      <c r="AZ42" s="177">
        <v>0</v>
      </c>
      <c r="BA42" s="177">
        <v>1.43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328.68</v>
      </c>
      <c r="L43" s="177">
        <v>13.56</v>
      </c>
      <c r="M43" s="177">
        <v>62.86</v>
      </c>
      <c r="N43" s="177">
        <v>51.48</v>
      </c>
      <c r="O43" s="177">
        <v>72.33</v>
      </c>
      <c r="P43" s="177">
        <v>27.31</v>
      </c>
      <c r="Q43" s="177">
        <v>9.4499999999999993</v>
      </c>
      <c r="R43" s="177">
        <v>18.59</v>
      </c>
      <c r="S43" s="177">
        <v>11.89</v>
      </c>
      <c r="T43" s="177">
        <v>0.7</v>
      </c>
      <c r="U43" s="177">
        <v>60.1</v>
      </c>
      <c r="V43" s="177">
        <v>8.81</v>
      </c>
      <c r="W43" s="177">
        <v>18.8</v>
      </c>
      <c r="X43" s="177">
        <v>62.7</v>
      </c>
      <c r="Y43" s="177">
        <v>0</v>
      </c>
      <c r="Z43">
        <v>0</v>
      </c>
      <c r="AA43" s="177">
        <v>9.8000000000000007</v>
      </c>
      <c r="AB43" s="177">
        <v>0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84.16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118.28</v>
      </c>
      <c r="AQ43" s="177">
        <v>38.340000000000003</v>
      </c>
      <c r="AR43" s="177">
        <v>47.5</v>
      </c>
      <c r="AS43" s="177">
        <v>2.1800000000000002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1.89</v>
      </c>
      <c r="AZ43" s="177">
        <v>0</v>
      </c>
      <c r="BA43" s="177">
        <v>1.43</v>
      </c>
      <c r="BB43" s="177">
        <v>1.22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352.84</v>
      </c>
      <c r="L44" s="177">
        <v>13.56</v>
      </c>
      <c r="M44" s="177">
        <v>62.86</v>
      </c>
      <c r="N44" s="177">
        <v>51.48</v>
      </c>
      <c r="O44" s="177">
        <v>72.33</v>
      </c>
      <c r="P44" s="177">
        <v>27.31</v>
      </c>
      <c r="Q44" s="177">
        <v>9.4499999999999993</v>
      </c>
      <c r="R44" s="177">
        <v>18.59</v>
      </c>
      <c r="S44" s="177">
        <v>11.89</v>
      </c>
      <c r="T44" s="177">
        <v>0.7</v>
      </c>
      <c r="U44" s="177">
        <v>60.1</v>
      </c>
      <c r="V44" s="177">
        <v>8.81</v>
      </c>
      <c r="W44" s="177">
        <v>18.8</v>
      </c>
      <c r="X44" s="177">
        <v>62.7</v>
      </c>
      <c r="Y44" s="177">
        <v>0</v>
      </c>
      <c r="Z44">
        <v>0</v>
      </c>
      <c r="AA44" s="177">
        <v>9.8000000000000007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84.16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118.28</v>
      </c>
      <c r="AQ44" s="177">
        <v>38.340000000000003</v>
      </c>
      <c r="AR44" s="177">
        <v>47.5</v>
      </c>
      <c r="AS44" s="177">
        <v>2.1800000000000002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1.89</v>
      </c>
      <c r="AZ44" s="177">
        <v>0</v>
      </c>
      <c r="BA44" s="177">
        <v>1.43</v>
      </c>
      <c r="BB44" s="177">
        <v>1.22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280</v>
      </c>
      <c r="L45" s="177">
        <v>5.09</v>
      </c>
      <c r="M45" s="177">
        <v>62.86</v>
      </c>
      <c r="N45" s="177">
        <v>51.48</v>
      </c>
      <c r="O45" s="177">
        <v>72.33</v>
      </c>
      <c r="P45" s="177">
        <v>27.31</v>
      </c>
      <c r="Q45" s="177">
        <v>3.87</v>
      </c>
      <c r="R45" s="177">
        <v>18.59</v>
      </c>
      <c r="S45" s="177">
        <v>5.9</v>
      </c>
      <c r="T45" s="177">
        <v>0</v>
      </c>
      <c r="U45" s="177">
        <v>60.1</v>
      </c>
      <c r="V45" s="177">
        <v>8.81</v>
      </c>
      <c r="W45" s="177">
        <v>19.09</v>
      </c>
      <c r="X45" s="177">
        <v>62.7</v>
      </c>
      <c r="Y45" s="177">
        <v>0</v>
      </c>
      <c r="Z45">
        <v>0</v>
      </c>
      <c r="AA45" s="177">
        <v>9.8000000000000007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84.16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118.28</v>
      </c>
      <c r="AQ45" s="177">
        <v>36.71</v>
      </c>
      <c r="AR45" s="177">
        <v>47.5</v>
      </c>
      <c r="AS45" s="177">
        <v>3.46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1.89</v>
      </c>
      <c r="AZ45" s="177">
        <v>0</v>
      </c>
      <c r="BA45" s="177">
        <v>1.43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280</v>
      </c>
      <c r="L46" s="177">
        <v>5.09</v>
      </c>
      <c r="M46" s="177">
        <v>62.86</v>
      </c>
      <c r="N46" s="177">
        <v>51.48</v>
      </c>
      <c r="O46" s="177">
        <v>72.33</v>
      </c>
      <c r="P46" s="177">
        <v>27.31</v>
      </c>
      <c r="Q46" s="177">
        <v>3.87</v>
      </c>
      <c r="R46" s="177">
        <v>18.59</v>
      </c>
      <c r="S46" s="177">
        <v>6.08</v>
      </c>
      <c r="T46" s="177">
        <v>0</v>
      </c>
      <c r="U46" s="177">
        <v>60.1</v>
      </c>
      <c r="V46" s="177">
        <v>8.81</v>
      </c>
      <c r="W46" s="177">
        <v>19.09</v>
      </c>
      <c r="X46" s="177">
        <v>62.7</v>
      </c>
      <c r="Y46" s="177">
        <v>0</v>
      </c>
      <c r="Z46">
        <v>0</v>
      </c>
      <c r="AA46" s="177">
        <v>9.8000000000000007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84.16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118.28</v>
      </c>
      <c r="AQ46" s="177">
        <v>36.71</v>
      </c>
      <c r="AR46" s="177">
        <v>47.5</v>
      </c>
      <c r="AS46" s="177">
        <v>3.46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1.89</v>
      </c>
      <c r="AZ46" s="177">
        <v>0</v>
      </c>
      <c r="BA46" s="177">
        <v>1.43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280</v>
      </c>
      <c r="L47" s="177">
        <v>4.79</v>
      </c>
      <c r="M47" s="177">
        <v>62.86</v>
      </c>
      <c r="N47" s="177">
        <v>51.48</v>
      </c>
      <c r="O47" s="177">
        <v>72.33</v>
      </c>
      <c r="P47" s="177">
        <v>27.31</v>
      </c>
      <c r="Q47" s="177">
        <v>3.87</v>
      </c>
      <c r="R47" s="177">
        <v>18.59</v>
      </c>
      <c r="S47" s="177">
        <v>6.08</v>
      </c>
      <c r="T47" s="177">
        <v>0</v>
      </c>
      <c r="U47" s="177">
        <v>60.1</v>
      </c>
      <c r="V47" s="177">
        <v>8.81</v>
      </c>
      <c r="W47" s="177">
        <v>19.09</v>
      </c>
      <c r="X47" s="177">
        <v>62.7</v>
      </c>
      <c r="Y47" s="177">
        <v>0</v>
      </c>
      <c r="Z47">
        <v>0</v>
      </c>
      <c r="AA47" s="177">
        <v>9.8000000000000007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84.16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118.28</v>
      </c>
      <c r="AQ47" s="177">
        <v>37.64</v>
      </c>
      <c r="AR47" s="177">
        <v>47.5</v>
      </c>
      <c r="AS47" s="177">
        <v>3.46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1.89</v>
      </c>
      <c r="AZ47" s="177">
        <v>0</v>
      </c>
      <c r="BA47" s="177">
        <v>1.43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280</v>
      </c>
      <c r="L48" s="177">
        <v>3.87</v>
      </c>
      <c r="M48" s="177">
        <v>62.86</v>
      </c>
      <c r="N48" s="177">
        <v>51.48</v>
      </c>
      <c r="O48" s="177">
        <v>72.33</v>
      </c>
      <c r="P48" s="177">
        <v>27.31</v>
      </c>
      <c r="Q48" s="177">
        <v>3.87</v>
      </c>
      <c r="R48" s="177">
        <v>18.59</v>
      </c>
      <c r="S48" s="177">
        <v>6.08</v>
      </c>
      <c r="T48" s="177">
        <v>0</v>
      </c>
      <c r="U48" s="177">
        <v>60.1</v>
      </c>
      <c r="V48" s="177">
        <v>8.81</v>
      </c>
      <c r="W48" s="177">
        <v>19.09</v>
      </c>
      <c r="X48" s="177">
        <v>62.7</v>
      </c>
      <c r="Y48" s="177">
        <v>0</v>
      </c>
      <c r="Z48">
        <v>0</v>
      </c>
      <c r="AA48" s="177">
        <v>9.82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84.16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118.28</v>
      </c>
      <c r="AQ48" s="177">
        <v>37.64</v>
      </c>
      <c r="AR48" s="177">
        <v>47.5</v>
      </c>
      <c r="AS48" s="177">
        <v>3.46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1.89</v>
      </c>
      <c r="AZ48" s="177">
        <v>0</v>
      </c>
      <c r="BA48" s="177">
        <v>1.43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278.48</v>
      </c>
      <c r="L49" s="177">
        <v>3.87</v>
      </c>
      <c r="M49" s="177">
        <v>62.86</v>
      </c>
      <c r="N49" s="177">
        <v>51.48</v>
      </c>
      <c r="O49" s="177">
        <v>72.33</v>
      </c>
      <c r="P49" s="177">
        <v>27.31</v>
      </c>
      <c r="Q49" s="177">
        <v>3.87</v>
      </c>
      <c r="R49" s="177">
        <v>17.82</v>
      </c>
      <c r="S49" s="177">
        <v>6.08</v>
      </c>
      <c r="T49" s="177">
        <v>0</v>
      </c>
      <c r="U49" s="177">
        <v>60.1</v>
      </c>
      <c r="V49" s="177">
        <v>8.81</v>
      </c>
      <c r="W49" s="177">
        <v>19.09</v>
      </c>
      <c r="X49" s="177">
        <v>62.7</v>
      </c>
      <c r="Y49" s="177">
        <v>0</v>
      </c>
      <c r="Z49">
        <v>0</v>
      </c>
      <c r="AA49" s="177">
        <v>9.82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84.16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118.28</v>
      </c>
      <c r="AQ49" s="177">
        <v>14.52</v>
      </c>
      <c r="AR49" s="177">
        <v>47.5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1.89</v>
      </c>
      <c r="AZ49" s="177">
        <v>0</v>
      </c>
      <c r="BA49" s="177">
        <v>1.38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278.48</v>
      </c>
      <c r="L50" s="177">
        <v>3.87</v>
      </c>
      <c r="M50" s="177">
        <v>62.86</v>
      </c>
      <c r="N50" s="177">
        <v>51.48</v>
      </c>
      <c r="O50" s="177">
        <v>72.33</v>
      </c>
      <c r="P50" s="177">
        <v>27.31</v>
      </c>
      <c r="Q50" s="177">
        <v>3.87</v>
      </c>
      <c r="R50" s="177">
        <v>6.91</v>
      </c>
      <c r="S50" s="177">
        <v>6.08</v>
      </c>
      <c r="T50" s="177">
        <v>0</v>
      </c>
      <c r="U50" s="177">
        <v>60.1</v>
      </c>
      <c r="V50" s="177">
        <v>8.81</v>
      </c>
      <c r="W50" s="177">
        <v>19.09</v>
      </c>
      <c r="X50" s="177">
        <v>62.7</v>
      </c>
      <c r="Y50" s="177">
        <v>0</v>
      </c>
      <c r="Z50">
        <v>0</v>
      </c>
      <c r="AA50" s="177">
        <v>9.82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84.16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118.28</v>
      </c>
      <c r="AQ50" s="177">
        <v>14.52</v>
      </c>
      <c r="AR50" s="177">
        <v>47.5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1.89</v>
      </c>
      <c r="AZ50" s="177">
        <v>0</v>
      </c>
      <c r="BA50" s="177">
        <v>1.38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278.48</v>
      </c>
      <c r="L51" s="177">
        <v>3.87</v>
      </c>
      <c r="M51" s="177">
        <v>62.86</v>
      </c>
      <c r="N51" s="177">
        <v>51.48</v>
      </c>
      <c r="O51" s="177">
        <v>72.33</v>
      </c>
      <c r="P51" s="177">
        <v>27.31</v>
      </c>
      <c r="Q51" s="177">
        <v>3.87</v>
      </c>
      <c r="R51" s="177">
        <v>5.81</v>
      </c>
      <c r="S51" s="177">
        <v>6.08</v>
      </c>
      <c r="T51" s="177">
        <v>0</v>
      </c>
      <c r="U51" s="177">
        <v>60.1</v>
      </c>
      <c r="V51" s="177">
        <v>8.81</v>
      </c>
      <c r="W51" s="177">
        <v>19.09</v>
      </c>
      <c r="X51" s="177">
        <v>62.7</v>
      </c>
      <c r="Y51" s="177">
        <v>0</v>
      </c>
      <c r="Z51">
        <v>0</v>
      </c>
      <c r="AA51" s="177">
        <v>9.83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84.16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118.28</v>
      </c>
      <c r="AQ51" s="177">
        <v>14.52</v>
      </c>
      <c r="AR51" s="177">
        <v>47.5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1.89</v>
      </c>
      <c r="AZ51" s="177">
        <v>0</v>
      </c>
      <c r="BA51" s="177">
        <v>1.38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278.48</v>
      </c>
      <c r="L52" s="177">
        <v>3.87</v>
      </c>
      <c r="M52" s="177">
        <v>62.86</v>
      </c>
      <c r="N52" s="177">
        <v>51.48</v>
      </c>
      <c r="O52" s="177">
        <v>72.33</v>
      </c>
      <c r="P52" s="177">
        <v>27.31</v>
      </c>
      <c r="Q52" s="177">
        <v>3.87</v>
      </c>
      <c r="R52" s="177">
        <v>5.81</v>
      </c>
      <c r="S52" s="177">
        <v>6.08</v>
      </c>
      <c r="T52" s="177">
        <v>0</v>
      </c>
      <c r="U52" s="177">
        <v>60.1</v>
      </c>
      <c r="V52" s="177">
        <v>8.81</v>
      </c>
      <c r="W52" s="177">
        <v>19.09</v>
      </c>
      <c r="X52" s="177">
        <v>62.7</v>
      </c>
      <c r="Y52" s="177">
        <v>0</v>
      </c>
      <c r="Z52">
        <v>0</v>
      </c>
      <c r="AA52" s="177">
        <v>9.83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84.16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118.28</v>
      </c>
      <c r="AQ52" s="177">
        <v>14.52</v>
      </c>
      <c r="AR52" s="177">
        <v>47.5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1.89</v>
      </c>
      <c r="AZ52" s="177">
        <v>0</v>
      </c>
      <c r="BA52" s="177">
        <v>1.38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278.44</v>
      </c>
      <c r="L53" s="177">
        <v>3.87</v>
      </c>
      <c r="M53" s="177">
        <v>62.86</v>
      </c>
      <c r="N53" s="177">
        <v>51.48</v>
      </c>
      <c r="O53" s="177">
        <v>72.33</v>
      </c>
      <c r="P53" s="177">
        <v>27.31</v>
      </c>
      <c r="Q53" s="177">
        <v>5.12</v>
      </c>
      <c r="R53" s="177">
        <v>5.81</v>
      </c>
      <c r="S53" s="177">
        <v>6.08</v>
      </c>
      <c r="T53" s="177">
        <v>0.24</v>
      </c>
      <c r="U53" s="177">
        <v>60.1</v>
      </c>
      <c r="V53" s="177">
        <v>8.81</v>
      </c>
      <c r="W53" s="177">
        <v>19.09</v>
      </c>
      <c r="X53" s="177">
        <v>62.7</v>
      </c>
      <c r="Y53" s="177">
        <v>0</v>
      </c>
      <c r="Z53">
        <v>0</v>
      </c>
      <c r="AA53" s="177">
        <v>10.49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84.16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118.28</v>
      </c>
      <c r="AQ53" s="177">
        <v>14.52</v>
      </c>
      <c r="AR53" s="177">
        <v>47.5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1.89</v>
      </c>
      <c r="AZ53" s="177">
        <v>0</v>
      </c>
      <c r="BA53" s="177">
        <v>1.38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278.44</v>
      </c>
      <c r="L54" s="177">
        <v>3.87</v>
      </c>
      <c r="M54" s="177">
        <v>62.86</v>
      </c>
      <c r="N54" s="177">
        <v>51.48</v>
      </c>
      <c r="O54" s="177">
        <v>72.33</v>
      </c>
      <c r="P54" s="177">
        <v>27.31</v>
      </c>
      <c r="Q54" s="177">
        <v>5.12</v>
      </c>
      <c r="R54" s="177">
        <v>5.81</v>
      </c>
      <c r="S54" s="177">
        <v>6.08</v>
      </c>
      <c r="T54" s="177">
        <v>0.24</v>
      </c>
      <c r="U54" s="177">
        <v>60.1</v>
      </c>
      <c r="V54" s="177">
        <v>8.81</v>
      </c>
      <c r="W54" s="177">
        <v>19.09</v>
      </c>
      <c r="X54" s="177">
        <v>62.7</v>
      </c>
      <c r="Y54" s="177">
        <v>0</v>
      </c>
      <c r="Z54">
        <v>0</v>
      </c>
      <c r="AA54" s="177">
        <v>10.49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84.16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118.28</v>
      </c>
      <c r="AQ54" s="177">
        <v>14.52</v>
      </c>
      <c r="AR54" s="177">
        <v>47.5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1.89</v>
      </c>
      <c r="AZ54" s="177">
        <v>0</v>
      </c>
      <c r="BA54" s="177">
        <v>1.38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270.95</v>
      </c>
      <c r="L55" s="177">
        <v>3.87</v>
      </c>
      <c r="M55" s="177">
        <v>62.86</v>
      </c>
      <c r="N55" s="177">
        <v>51.48</v>
      </c>
      <c r="O55" s="177">
        <v>72.33</v>
      </c>
      <c r="P55" s="177">
        <v>27.31</v>
      </c>
      <c r="Q55" s="177">
        <v>4</v>
      </c>
      <c r="R55" s="177">
        <v>5.81</v>
      </c>
      <c r="S55" s="177">
        <v>3.87</v>
      </c>
      <c r="T55" s="177">
        <v>0.22</v>
      </c>
      <c r="U55" s="177">
        <v>60.1</v>
      </c>
      <c r="V55" s="177">
        <v>8.81</v>
      </c>
      <c r="W55" s="177">
        <v>19.09</v>
      </c>
      <c r="X55" s="177">
        <v>62.7</v>
      </c>
      <c r="Y55" s="177">
        <v>0</v>
      </c>
      <c r="Z55">
        <v>0</v>
      </c>
      <c r="AA55" s="177">
        <v>10.49</v>
      </c>
      <c r="AB55" s="177">
        <v>0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84.16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118.28</v>
      </c>
      <c r="AQ55" s="177">
        <v>14.52</v>
      </c>
      <c r="AR55" s="177">
        <v>47.5</v>
      </c>
      <c r="AS55" s="177">
        <v>1.78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1.89</v>
      </c>
      <c r="AZ55" s="177">
        <v>0</v>
      </c>
      <c r="BA55" s="177">
        <v>1.38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270.95</v>
      </c>
      <c r="L56" s="177">
        <v>3.87</v>
      </c>
      <c r="M56" s="177">
        <v>62.86</v>
      </c>
      <c r="N56" s="177">
        <v>51.48</v>
      </c>
      <c r="O56" s="177">
        <v>72.33</v>
      </c>
      <c r="P56" s="177">
        <v>27.31</v>
      </c>
      <c r="Q56" s="177">
        <v>4</v>
      </c>
      <c r="R56" s="177">
        <v>5.81</v>
      </c>
      <c r="S56" s="177">
        <v>3.87</v>
      </c>
      <c r="T56" s="177">
        <v>0.22</v>
      </c>
      <c r="U56" s="177">
        <v>60.1</v>
      </c>
      <c r="V56" s="177">
        <v>8.81</v>
      </c>
      <c r="W56" s="177">
        <v>19.09</v>
      </c>
      <c r="X56" s="177">
        <v>62.7</v>
      </c>
      <c r="Y56" s="177">
        <v>0</v>
      </c>
      <c r="Z56">
        <v>0</v>
      </c>
      <c r="AA56" s="177">
        <v>10.49</v>
      </c>
      <c r="AB56" s="177">
        <v>0</v>
      </c>
      <c r="AC56" s="177">
        <v>0</v>
      </c>
      <c r="AD56" s="177">
        <v>0</v>
      </c>
      <c r="AE56" s="177">
        <v>74.97</v>
      </c>
      <c r="AF56" s="177">
        <v>0</v>
      </c>
      <c r="AG56" s="177">
        <v>7.07</v>
      </c>
      <c r="AH56" s="177">
        <v>0</v>
      </c>
      <c r="AI56" s="177">
        <v>84.16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118.28</v>
      </c>
      <c r="AQ56" s="177">
        <v>14.52</v>
      </c>
      <c r="AR56" s="177">
        <v>47.5</v>
      </c>
      <c r="AS56" s="177">
        <v>1.78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1.89</v>
      </c>
      <c r="AZ56" s="177">
        <v>0</v>
      </c>
      <c r="BA56" s="177">
        <v>1.38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270.95</v>
      </c>
      <c r="L57" s="177">
        <v>3.87</v>
      </c>
      <c r="M57" s="177">
        <v>62.86</v>
      </c>
      <c r="N57" s="177">
        <v>51.48</v>
      </c>
      <c r="O57" s="177">
        <v>72.33</v>
      </c>
      <c r="P57" s="177">
        <v>27.31</v>
      </c>
      <c r="Q57" s="177">
        <v>4</v>
      </c>
      <c r="R57" s="177">
        <v>5.81</v>
      </c>
      <c r="S57" s="177">
        <v>3.87</v>
      </c>
      <c r="T57" s="177">
        <v>0.22</v>
      </c>
      <c r="U57" s="177">
        <v>60.1</v>
      </c>
      <c r="V57" s="177">
        <v>8.81</v>
      </c>
      <c r="W57" s="177">
        <v>19.09</v>
      </c>
      <c r="X57" s="177">
        <v>62.7</v>
      </c>
      <c r="Y57" s="177">
        <v>0</v>
      </c>
      <c r="Z57">
        <v>0</v>
      </c>
      <c r="AA57" s="177">
        <v>9.83</v>
      </c>
      <c r="AB57" s="177">
        <v>0</v>
      </c>
      <c r="AC57" s="177">
        <v>0</v>
      </c>
      <c r="AD57" s="177">
        <v>0</v>
      </c>
      <c r="AE57" s="177">
        <v>74.97</v>
      </c>
      <c r="AF57" s="177">
        <v>0</v>
      </c>
      <c r="AG57" s="177">
        <v>7.07</v>
      </c>
      <c r="AH57" s="177">
        <v>0</v>
      </c>
      <c r="AI57" s="177">
        <v>84.16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118.28</v>
      </c>
      <c r="AQ57" s="177">
        <v>14.52</v>
      </c>
      <c r="AR57" s="177">
        <v>47.5</v>
      </c>
      <c r="AS57" s="177">
        <v>1.78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1.89</v>
      </c>
      <c r="AZ57" s="177">
        <v>0</v>
      </c>
      <c r="BA57" s="177">
        <v>1.38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270.95</v>
      </c>
      <c r="L58" s="177">
        <v>3.87</v>
      </c>
      <c r="M58" s="177">
        <v>62.86</v>
      </c>
      <c r="N58" s="177">
        <v>51.48</v>
      </c>
      <c r="O58" s="177">
        <v>72.33</v>
      </c>
      <c r="P58" s="177">
        <v>27.31</v>
      </c>
      <c r="Q58" s="177">
        <v>4</v>
      </c>
      <c r="R58" s="177">
        <v>5.81</v>
      </c>
      <c r="S58" s="177">
        <v>3.87</v>
      </c>
      <c r="T58" s="177">
        <v>0.22</v>
      </c>
      <c r="U58" s="177">
        <v>60.1</v>
      </c>
      <c r="V58" s="177">
        <v>8.81</v>
      </c>
      <c r="W58" s="177">
        <v>19.09</v>
      </c>
      <c r="X58" s="177">
        <v>62.7</v>
      </c>
      <c r="Y58" s="177">
        <v>0</v>
      </c>
      <c r="Z58">
        <v>0</v>
      </c>
      <c r="AA58" s="177">
        <v>9.83</v>
      </c>
      <c r="AB58" s="177">
        <v>0</v>
      </c>
      <c r="AC58" s="177">
        <v>0</v>
      </c>
      <c r="AD58" s="177">
        <v>0</v>
      </c>
      <c r="AE58" s="177">
        <v>74.97</v>
      </c>
      <c r="AF58" s="177">
        <v>0</v>
      </c>
      <c r="AG58" s="177">
        <v>7.07</v>
      </c>
      <c r="AH58" s="177">
        <v>0</v>
      </c>
      <c r="AI58" s="177">
        <v>84.16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118.28</v>
      </c>
      <c r="AQ58" s="177">
        <v>14.52</v>
      </c>
      <c r="AR58" s="177">
        <v>47.5</v>
      </c>
      <c r="AS58" s="177">
        <v>1.78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1.89</v>
      </c>
      <c r="AZ58" s="177">
        <v>0.17</v>
      </c>
      <c r="BA58" s="177">
        <v>1.38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270.95</v>
      </c>
      <c r="L59" s="177">
        <v>3.87</v>
      </c>
      <c r="M59" s="177">
        <v>62.86</v>
      </c>
      <c r="N59" s="177">
        <v>51.48</v>
      </c>
      <c r="O59" s="177">
        <v>72.33</v>
      </c>
      <c r="P59" s="177">
        <v>27.31</v>
      </c>
      <c r="Q59" s="177">
        <v>3.87</v>
      </c>
      <c r="R59" s="177">
        <v>5.81</v>
      </c>
      <c r="S59" s="177">
        <v>3.87</v>
      </c>
      <c r="T59" s="177">
        <v>0.24</v>
      </c>
      <c r="U59" s="177">
        <v>60.1</v>
      </c>
      <c r="V59" s="177">
        <v>8.81</v>
      </c>
      <c r="W59" s="177">
        <v>19.09</v>
      </c>
      <c r="X59" s="177">
        <v>62.7</v>
      </c>
      <c r="Y59" s="177">
        <v>0</v>
      </c>
      <c r="Z59">
        <v>0</v>
      </c>
      <c r="AA59" s="177">
        <v>9.83</v>
      </c>
      <c r="AB59" s="177">
        <v>0</v>
      </c>
      <c r="AC59" s="177">
        <v>0</v>
      </c>
      <c r="AD59" s="177">
        <v>0</v>
      </c>
      <c r="AE59" s="177">
        <v>47.58</v>
      </c>
      <c r="AF59" s="177">
        <v>0</v>
      </c>
      <c r="AG59" s="177">
        <v>7.07</v>
      </c>
      <c r="AH59" s="177">
        <v>0</v>
      </c>
      <c r="AI59" s="177">
        <v>84.16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118.28</v>
      </c>
      <c r="AQ59" s="177">
        <v>14.52</v>
      </c>
      <c r="AR59" s="177">
        <v>47.5</v>
      </c>
      <c r="AS59" s="177">
        <v>1.67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1.89</v>
      </c>
      <c r="AZ59" s="177">
        <v>0.53</v>
      </c>
      <c r="BA59" s="177">
        <v>1.38</v>
      </c>
      <c r="BB59" s="177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270.95</v>
      </c>
      <c r="L60" s="177">
        <v>3.87</v>
      </c>
      <c r="M60" s="177">
        <v>62.86</v>
      </c>
      <c r="N60" s="177">
        <v>51.48</v>
      </c>
      <c r="O60" s="177">
        <v>72.33</v>
      </c>
      <c r="P60" s="177">
        <v>27.31</v>
      </c>
      <c r="Q60" s="177">
        <v>3.87</v>
      </c>
      <c r="R60" s="177">
        <v>16.93</v>
      </c>
      <c r="S60" s="177">
        <v>3.87</v>
      </c>
      <c r="T60" s="177">
        <v>0.24</v>
      </c>
      <c r="U60" s="177">
        <v>60.1</v>
      </c>
      <c r="V60" s="177">
        <v>8.81</v>
      </c>
      <c r="W60" s="177">
        <v>19.09</v>
      </c>
      <c r="X60" s="177">
        <v>62.7</v>
      </c>
      <c r="Y60" s="177">
        <v>0</v>
      </c>
      <c r="Z60">
        <v>0</v>
      </c>
      <c r="AA60" s="177">
        <v>9.83</v>
      </c>
      <c r="AB60" s="177">
        <v>0</v>
      </c>
      <c r="AC60" s="177">
        <v>0</v>
      </c>
      <c r="AD60" s="177">
        <v>0</v>
      </c>
      <c r="AE60" s="177">
        <v>47.58</v>
      </c>
      <c r="AF60" s="177">
        <v>0</v>
      </c>
      <c r="AG60" s="177">
        <v>7.07</v>
      </c>
      <c r="AH60" s="177">
        <v>0</v>
      </c>
      <c r="AI60" s="177">
        <v>84.16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118.28</v>
      </c>
      <c r="AQ60" s="177">
        <v>38.340000000000003</v>
      </c>
      <c r="AR60" s="177">
        <v>47.5</v>
      </c>
      <c r="AS60" s="177">
        <v>3.56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1.89</v>
      </c>
      <c r="AZ60" s="177">
        <v>1.06</v>
      </c>
      <c r="BA60" s="177">
        <v>1.38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283.52999999999997</v>
      </c>
      <c r="L61" s="177">
        <v>13.25</v>
      </c>
      <c r="M61" s="177">
        <v>62.86</v>
      </c>
      <c r="N61" s="177">
        <v>51.48</v>
      </c>
      <c r="O61" s="177">
        <v>72.33</v>
      </c>
      <c r="P61" s="177">
        <v>27.31</v>
      </c>
      <c r="Q61" s="177">
        <v>8.91</v>
      </c>
      <c r="R61" s="177">
        <v>18.59</v>
      </c>
      <c r="S61" s="177">
        <v>11.51</v>
      </c>
      <c r="T61" s="177">
        <v>0.7</v>
      </c>
      <c r="U61" s="177">
        <v>60.1</v>
      </c>
      <c r="V61" s="177">
        <v>8.81</v>
      </c>
      <c r="W61" s="177">
        <v>19.09</v>
      </c>
      <c r="X61" s="177">
        <v>62.7</v>
      </c>
      <c r="Y61" s="177">
        <v>0</v>
      </c>
      <c r="Z61">
        <v>0</v>
      </c>
      <c r="AA61" s="177">
        <v>9.83</v>
      </c>
      <c r="AB61" s="177">
        <v>0</v>
      </c>
      <c r="AC61" s="177">
        <v>0</v>
      </c>
      <c r="AD61" s="177">
        <v>0</v>
      </c>
      <c r="AE61" s="177">
        <v>74.97</v>
      </c>
      <c r="AF61" s="177">
        <v>0</v>
      </c>
      <c r="AG61" s="177">
        <v>7.07</v>
      </c>
      <c r="AH61" s="177">
        <v>0</v>
      </c>
      <c r="AI61" s="177">
        <v>84.16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118.28</v>
      </c>
      <c r="AQ61" s="177">
        <v>38.340000000000003</v>
      </c>
      <c r="AR61" s="177">
        <v>47.5</v>
      </c>
      <c r="AS61" s="177">
        <v>3.56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1.89</v>
      </c>
      <c r="AZ61" s="177">
        <v>1.58</v>
      </c>
      <c r="BA61" s="177">
        <v>1.38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345.47</v>
      </c>
      <c r="L62" s="177">
        <v>13.25</v>
      </c>
      <c r="M62" s="177">
        <v>62.86</v>
      </c>
      <c r="N62" s="177">
        <v>51.48</v>
      </c>
      <c r="O62" s="177">
        <v>72.33</v>
      </c>
      <c r="P62" s="177">
        <v>27.31</v>
      </c>
      <c r="Q62" s="177">
        <v>8.91</v>
      </c>
      <c r="R62" s="177">
        <v>18.59</v>
      </c>
      <c r="S62" s="177">
        <v>11.51</v>
      </c>
      <c r="T62" s="177">
        <v>0.7</v>
      </c>
      <c r="U62" s="177">
        <v>60.1</v>
      </c>
      <c r="V62" s="177">
        <v>8.81</v>
      </c>
      <c r="W62" s="177">
        <v>19.09</v>
      </c>
      <c r="X62" s="177">
        <v>62.7</v>
      </c>
      <c r="Y62" s="177">
        <v>0</v>
      </c>
      <c r="Z62">
        <v>0</v>
      </c>
      <c r="AA62" s="177">
        <v>9.83</v>
      </c>
      <c r="AB62" s="177">
        <v>0</v>
      </c>
      <c r="AC62" s="177">
        <v>0</v>
      </c>
      <c r="AD62" s="177">
        <v>0</v>
      </c>
      <c r="AE62" s="177">
        <v>74.97</v>
      </c>
      <c r="AF62" s="177">
        <v>0</v>
      </c>
      <c r="AG62" s="177">
        <v>7.07</v>
      </c>
      <c r="AH62" s="177">
        <v>0</v>
      </c>
      <c r="AI62" s="177">
        <v>84.16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118.28</v>
      </c>
      <c r="AQ62" s="177">
        <v>38.340000000000003</v>
      </c>
      <c r="AR62" s="177">
        <v>47.5</v>
      </c>
      <c r="AS62" s="177">
        <v>3.56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1.89</v>
      </c>
      <c r="AZ62" s="177">
        <v>2.12</v>
      </c>
      <c r="BA62" s="177">
        <v>1.38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408.37</v>
      </c>
      <c r="L63" s="177">
        <v>13.25</v>
      </c>
      <c r="M63" s="177">
        <v>62.86</v>
      </c>
      <c r="N63" s="177">
        <v>51.48</v>
      </c>
      <c r="O63" s="177">
        <v>72.33</v>
      </c>
      <c r="P63" s="177">
        <v>27.31</v>
      </c>
      <c r="Q63" s="177">
        <v>8.91</v>
      </c>
      <c r="R63" s="177">
        <v>18.59</v>
      </c>
      <c r="S63" s="177">
        <v>11.51</v>
      </c>
      <c r="T63" s="177">
        <v>0.7</v>
      </c>
      <c r="U63" s="177">
        <v>60.1</v>
      </c>
      <c r="V63" s="177">
        <v>8.81</v>
      </c>
      <c r="W63" s="177">
        <v>19.09</v>
      </c>
      <c r="X63" s="177">
        <v>62.7</v>
      </c>
      <c r="Y63" s="177">
        <v>0</v>
      </c>
      <c r="Z63">
        <v>0</v>
      </c>
      <c r="AA63" s="177">
        <v>9.83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7.07</v>
      </c>
      <c r="AH63" s="177">
        <v>0</v>
      </c>
      <c r="AI63" s="177">
        <v>84.16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118.28</v>
      </c>
      <c r="AQ63" s="177">
        <v>38.340000000000003</v>
      </c>
      <c r="AR63" s="177">
        <v>47.5</v>
      </c>
      <c r="AS63" s="177">
        <v>3.56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1.89</v>
      </c>
      <c r="AZ63" s="177">
        <v>2.12</v>
      </c>
      <c r="BA63" s="177">
        <v>1.38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457.72</v>
      </c>
      <c r="L64" s="177">
        <v>13.25</v>
      </c>
      <c r="M64" s="177">
        <v>62.86</v>
      </c>
      <c r="N64" s="177">
        <v>51.48</v>
      </c>
      <c r="O64" s="177">
        <v>72.33</v>
      </c>
      <c r="P64" s="177">
        <v>27.31</v>
      </c>
      <c r="Q64" s="177">
        <v>8.91</v>
      </c>
      <c r="R64" s="177">
        <v>18.59</v>
      </c>
      <c r="S64" s="177">
        <v>11.51</v>
      </c>
      <c r="T64" s="177">
        <v>0.7</v>
      </c>
      <c r="U64" s="177">
        <v>60.1</v>
      </c>
      <c r="V64" s="177">
        <v>8.81</v>
      </c>
      <c r="W64" s="177">
        <v>19.09</v>
      </c>
      <c r="X64" s="177">
        <v>62.7</v>
      </c>
      <c r="Y64" s="177">
        <v>0</v>
      </c>
      <c r="Z64">
        <v>0</v>
      </c>
      <c r="AA64" s="177">
        <v>9.83</v>
      </c>
      <c r="AB64" s="177">
        <v>0</v>
      </c>
      <c r="AC64" s="177">
        <v>0</v>
      </c>
      <c r="AD64" s="177">
        <v>0</v>
      </c>
      <c r="AE64" s="177">
        <v>74.97</v>
      </c>
      <c r="AF64" s="177">
        <v>0</v>
      </c>
      <c r="AG64" s="177">
        <v>7.07</v>
      </c>
      <c r="AH64" s="177">
        <v>0</v>
      </c>
      <c r="AI64" s="177">
        <v>84.16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118.28</v>
      </c>
      <c r="AQ64" s="177">
        <v>38.340000000000003</v>
      </c>
      <c r="AR64" s="177">
        <v>47.5</v>
      </c>
      <c r="AS64" s="177">
        <v>3.56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1.89</v>
      </c>
      <c r="AZ64" s="177">
        <v>2.12</v>
      </c>
      <c r="BA64" s="177">
        <v>1.38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497.07</v>
      </c>
      <c r="L65" s="177">
        <v>13.25</v>
      </c>
      <c r="M65" s="177">
        <v>62.86</v>
      </c>
      <c r="N65" s="177">
        <v>51.48</v>
      </c>
      <c r="O65" s="177">
        <v>72.33</v>
      </c>
      <c r="P65" s="177">
        <v>27.31</v>
      </c>
      <c r="Q65" s="177">
        <v>8.91</v>
      </c>
      <c r="R65" s="177">
        <v>18.59</v>
      </c>
      <c r="S65" s="177">
        <v>11.51</v>
      </c>
      <c r="T65" s="177">
        <v>0.7</v>
      </c>
      <c r="U65" s="177">
        <v>60.1</v>
      </c>
      <c r="V65" s="177">
        <v>8.81</v>
      </c>
      <c r="W65" s="177">
        <v>19.09</v>
      </c>
      <c r="X65" s="177">
        <v>62.7</v>
      </c>
      <c r="Y65" s="177">
        <v>0</v>
      </c>
      <c r="Z65">
        <v>0</v>
      </c>
      <c r="AA65" s="177">
        <v>9.83</v>
      </c>
      <c r="AB65" s="177">
        <v>0</v>
      </c>
      <c r="AC65" s="177">
        <v>0</v>
      </c>
      <c r="AD65" s="177">
        <v>0</v>
      </c>
      <c r="AE65" s="177">
        <v>74.97</v>
      </c>
      <c r="AF65" s="177">
        <v>0</v>
      </c>
      <c r="AG65" s="177">
        <v>5.66</v>
      </c>
      <c r="AH65" s="177">
        <v>0</v>
      </c>
      <c r="AI65" s="177">
        <v>84.16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118.28</v>
      </c>
      <c r="AQ65" s="177">
        <v>38.340000000000003</v>
      </c>
      <c r="AR65" s="177">
        <v>47.5</v>
      </c>
      <c r="AS65" s="177">
        <v>3.56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1.89</v>
      </c>
      <c r="AZ65" s="177">
        <v>2.12</v>
      </c>
      <c r="BA65" s="177">
        <v>1.38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497.07</v>
      </c>
      <c r="L66" s="177">
        <v>13.25</v>
      </c>
      <c r="M66" s="177">
        <v>62.86</v>
      </c>
      <c r="N66" s="177">
        <v>51.48</v>
      </c>
      <c r="O66" s="177">
        <v>72.33</v>
      </c>
      <c r="P66" s="177">
        <v>27.31</v>
      </c>
      <c r="Q66" s="177">
        <v>8.91</v>
      </c>
      <c r="R66" s="177">
        <v>18.59</v>
      </c>
      <c r="S66" s="177">
        <v>11.51</v>
      </c>
      <c r="T66" s="177">
        <v>0.7</v>
      </c>
      <c r="U66" s="177">
        <v>60.1</v>
      </c>
      <c r="V66" s="177">
        <v>8.81</v>
      </c>
      <c r="W66" s="177">
        <v>19.09</v>
      </c>
      <c r="X66" s="177">
        <v>62.7</v>
      </c>
      <c r="Y66" s="177">
        <v>0</v>
      </c>
      <c r="Z66">
        <v>0</v>
      </c>
      <c r="AA66" s="177">
        <v>9.83</v>
      </c>
      <c r="AB66" s="177">
        <v>0</v>
      </c>
      <c r="AC66" s="177">
        <v>0</v>
      </c>
      <c r="AD66" s="177">
        <v>0</v>
      </c>
      <c r="AE66" s="177">
        <v>74.97</v>
      </c>
      <c r="AF66" s="177">
        <v>0</v>
      </c>
      <c r="AG66" s="177">
        <v>5.66</v>
      </c>
      <c r="AH66" s="177">
        <v>0</v>
      </c>
      <c r="AI66" s="177">
        <v>100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118.28</v>
      </c>
      <c r="AQ66" s="177">
        <v>38.340000000000003</v>
      </c>
      <c r="AR66" s="177">
        <v>47.5</v>
      </c>
      <c r="AS66" s="177">
        <v>3.56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1.89</v>
      </c>
      <c r="AZ66" s="177">
        <v>2.12</v>
      </c>
      <c r="BA66" s="177">
        <v>1.38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497.07</v>
      </c>
      <c r="L67" s="177">
        <v>13.25</v>
      </c>
      <c r="M67" s="177">
        <v>62.86</v>
      </c>
      <c r="N67" s="177">
        <v>51.48</v>
      </c>
      <c r="O67" s="177">
        <v>72.33</v>
      </c>
      <c r="P67" s="177">
        <v>27.31</v>
      </c>
      <c r="Q67" s="177">
        <v>8.91</v>
      </c>
      <c r="R67" s="177">
        <v>18.59</v>
      </c>
      <c r="S67" s="177">
        <v>11.51</v>
      </c>
      <c r="T67" s="177">
        <v>0.7</v>
      </c>
      <c r="U67" s="177">
        <v>60.1</v>
      </c>
      <c r="V67" s="177">
        <v>8.81</v>
      </c>
      <c r="W67" s="177">
        <v>18.059999999999999</v>
      </c>
      <c r="X67" s="177">
        <v>62.7</v>
      </c>
      <c r="Y67" s="177">
        <v>0</v>
      </c>
      <c r="Z67">
        <v>0</v>
      </c>
      <c r="AA67" s="177">
        <v>9.83</v>
      </c>
      <c r="AB67" s="177">
        <v>0</v>
      </c>
      <c r="AC67" s="177">
        <v>0</v>
      </c>
      <c r="AD67" s="177">
        <v>0</v>
      </c>
      <c r="AE67" s="177">
        <v>74.97</v>
      </c>
      <c r="AF67" s="177">
        <v>0</v>
      </c>
      <c r="AG67" s="177">
        <v>5.66</v>
      </c>
      <c r="AH67" s="177">
        <v>0</v>
      </c>
      <c r="AI67" s="177">
        <v>100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118.28</v>
      </c>
      <c r="AQ67" s="177">
        <v>38.340000000000003</v>
      </c>
      <c r="AR67" s="177">
        <v>47.5</v>
      </c>
      <c r="AS67" s="177">
        <v>3.56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1.89</v>
      </c>
      <c r="AZ67" s="177">
        <v>2.12</v>
      </c>
      <c r="BA67" s="177">
        <v>1.38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497.07</v>
      </c>
      <c r="L68" s="177">
        <v>13.25</v>
      </c>
      <c r="M68" s="177">
        <v>62.86</v>
      </c>
      <c r="N68" s="177">
        <v>51.48</v>
      </c>
      <c r="O68" s="177">
        <v>72.33</v>
      </c>
      <c r="P68" s="177">
        <v>27.31</v>
      </c>
      <c r="Q68" s="177">
        <v>8.91</v>
      </c>
      <c r="R68" s="177">
        <v>18.59</v>
      </c>
      <c r="S68" s="177">
        <v>11.51</v>
      </c>
      <c r="T68" s="177">
        <v>0.7</v>
      </c>
      <c r="U68" s="177">
        <v>60.1</v>
      </c>
      <c r="V68" s="177">
        <v>8.81</v>
      </c>
      <c r="W68" s="177">
        <v>18.059999999999999</v>
      </c>
      <c r="X68" s="177">
        <v>62.7</v>
      </c>
      <c r="Y68" s="177">
        <v>0</v>
      </c>
      <c r="Z68">
        <v>0</v>
      </c>
      <c r="AA68" s="177">
        <v>9.83</v>
      </c>
      <c r="AB68" s="177">
        <v>0</v>
      </c>
      <c r="AC68" s="177">
        <v>0</v>
      </c>
      <c r="AD68" s="177">
        <v>0</v>
      </c>
      <c r="AE68" s="177">
        <v>74.97</v>
      </c>
      <c r="AF68" s="177">
        <v>0</v>
      </c>
      <c r="AG68" s="177">
        <v>5.66</v>
      </c>
      <c r="AH68" s="177">
        <v>0</v>
      </c>
      <c r="AI68" s="177">
        <v>100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118.28</v>
      </c>
      <c r="AQ68" s="177">
        <v>38.340000000000003</v>
      </c>
      <c r="AR68" s="177">
        <v>47.5</v>
      </c>
      <c r="AS68" s="177">
        <v>3.56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1.89</v>
      </c>
      <c r="AZ68" s="177">
        <v>2.12</v>
      </c>
      <c r="BA68" s="177">
        <v>1.38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497.07</v>
      </c>
      <c r="L69" s="177">
        <v>13.25</v>
      </c>
      <c r="M69" s="177">
        <v>62.86</v>
      </c>
      <c r="N69" s="177">
        <v>51.48</v>
      </c>
      <c r="O69" s="177">
        <v>72.33</v>
      </c>
      <c r="P69" s="177">
        <v>27.31</v>
      </c>
      <c r="Q69" s="177">
        <v>8.91</v>
      </c>
      <c r="R69" s="177">
        <v>18.59</v>
      </c>
      <c r="S69" s="177">
        <v>11.51</v>
      </c>
      <c r="T69" s="177">
        <v>0.7</v>
      </c>
      <c r="U69" s="177">
        <v>60.1</v>
      </c>
      <c r="V69" s="177">
        <v>8.81</v>
      </c>
      <c r="W69" s="177">
        <v>18.059999999999999</v>
      </c>
      <c r="X69" s="177">
        <v>62.7</v>
      </c>
      <c r="Y69" s="177">
        <v>0</v>
      </c>
      <c r="Z69">
        <v>0</v>
      </c>
      <c r="AA69" s="177">
        <v>9.83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100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118.28</v>
      </c>
      <c r="AQ69" s="177">
        <v>38.340000000000003</v>
      </c>
      <c r="AR69" s="177">
        <v>47.5</v>
      </c>
      <c r="AS69" s="177">
        <v>3.56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1.89</v>
      </c>
      <c r="AZ69" s="177">
        <v>2.12</v>
      </c>
      <c r="BA69" s="177">
        <v>1.38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497.07</v>
      </c>
      <c r="L70" s="177">
        <v>13.25</v>
      </c>
      <c r="M70" s="177">
        <v>62.86</v>
      </c>
      <c r="N70" s="177">
        <v>51.48</v>
      </c>
      <c r="O70" s="177">
        <v>72.33</v>
      </c>
      <c r="P70" s="177">
        <v>27.31</v>
      </c>
      <c r="Q70" s="177">
        <v>8.91</v>
      </c>
      <c r="R70" s="177">
        <v>18.59</v>
      </c>
      <c r="S70" s="177">
        <v>11.51</v>
      </c>
      <c r="T70" s="177">
        <v>0.7</v>
      </c>
      <c r="U70" s="177">
        <v>60.1</v>
      </c>
      <c r="V70" s="177">
        <v>8.81</v>
      </c>
      <c r="W70" s="177">
        <v>18.059999999999999</v>
      </c>
      <c r="X70" s="177">
        <v>62.7</v>
      </c>
      <c r="Y70" s="177">
        <v>0</v>
      </c>
      <c r="Z70">
        <v>0</v>
      </c>
      <c r="AA70" s="177">
        <v>9.83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100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118.28</v>
      </c>
      <c r="AQ70" s="177">
        <v>38.340000000000003</v>
      </c>
      <c r="AR70" s="177">
        <v>47.5</v>
      </c>
      <c r="AS70" s="177">
        <v>3.56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1.89</v>
      </c>
      <c r="AZ70" s="177">
        <v>2.11</v>
      </c>
      <c r="BA70" s="177">
        <v>1.38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497.07</v>
      </c>
      <c r="L71" s="177">
        <v>13.25</v>
      </c>
      <c r="M71" s="177">
        <v>62.86</v>
      </c>
      <c r="N71" s="177">
        <v>51.48</v>
      </c>
      <c r="O71" s="177">
        <v>72.33</v>
      </c>
      <c r="P71" s="177">
        <v>27.31</v>
      </c>
      <c r="Q71" s="177">
        <v>8.91</v>
      </c>
      <c r="R71" s="177">
        <v>18.59</v>
      </c>
      <c r="S71" s="177">
        <v>11.51</v>
      </c>
      <c r="T71" s="177">
        <v>0.7</v>
      </c>
      <c r="U71" s="177">
        <v>60.1</v>
      </c>
      <c r="V71" s="177">
        <v>8.81</v>
      </c>
      <c r="W71" s="177">
        <v>18.059999999999999</v>
      </c>
      <c r="X71" s="177">
        <v>62.7</v>
      </c>
      <c r="Y71" s="177">
        <v>0</v>
      </c>
      <c r="Z71">
        <v>0</v>
      </c>
      <c r="AA71" s="177">
        <v>9.83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78.459999999999994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118.28</v>
      </c>
      <c r="AQ71" s="177">
        <v>38.340000000000003</v>
      </c>
      <c r="AR71" s="177">
        <v>47.5</v>
      </c>
      <c r="AS71" s="177">
        <v>3.56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1.89</v>
      </c>
      <c r="AZ71" s="177">
        <v>2.12</v>
      </c>
      <c r="BA71" s="177">
        <v>1.21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497.07</v>
      </c>
      <c r="L72" s="177">
        <v>13.25</v>
      </c>
      <c r="M72" s="177">
        <v>62.86</v>
      </c>
      <c r="N72" s="177">
        <v>51.48</v>
      </c>
      <c r="O72" s="177">
        <v>72.33</v>
      </c>
      <c r="P72" s="177">
        <v>27.31</v>
      </c>
      <c r="Q72" s="177">
        <v>8.91</v>
      </c>
      <c r="R72" s="177">
        <v>18.59</v>
      </c>
      <c r="S72" s="177">
        <v>11.51</v>
      </c>
      <c r="T72" s="177">
        <v>0.7</v>
      </c>
      <c r="U72" s="177">
        <v>60.1</v>
      </c>
      <c r="V72" s="177">
        <v>8.81</v>
      </c>
      <c r="W72" s="177">
        <v>18.059999999999999</v>
      </c>
      <c r="X72" s="177">
        <v>62.7</v>
      </c>
      <c r="Y72" s="177">
        <v>0</v>
      </c>
      <c r="Z72">
        <v>0</v>
      </c>
      <c r="AA72" s="177">
        <v>9.83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78.459999999999994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118.28</v>
      </c>
      <c r="AQ72" s="177">
        <v>38.340000000000003</v>
      </c>
      <c r="AR72" s="177">
        <v>43.9</v>
      </c>
      <c r="AS72" s="177">
        <v>3.56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1.89</v>
      </c>
      <c r="AZ72" s="177">
        <v>2.11</v>
      </c>
      <c r="BA72" s="177">
        <v>1.08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490.62</v>
      </c>
      <c r="L73" s="177">
        <v>13.25</v>
      </c>
      <c r="M73" s="177">
        <v>62.86</v>
      </c>
      <c r="N73" s="177">
        <v>51.48</v>
      </c>
      <c r="O73" s="177">
        <v>72.33</v>
      </c>
      <c r="P73" s="177">
        <v>27.31</v>
      </c>
      <c r="Q73" s="177">
        <v>8.91</v>
      </c>
      <c r="R73" s="177">
        <v>18.59</v>
      </c>
      <c r="S73" s="177">
        <v>11.51</v>
      </c>
      <c r="T73" s="177">
        <v>0.7</v>
      </c>
      <c r="U73" s="177">
        <v>60.1</v>
      </c>
      <c r="V73" s="177">
        <v>8.81</v>
      </c>
      <c r="W73" s="177">
        <v>17.54</v>
      </c>
      <c r="X73" s="177">
        <v>62.7</v>
      </c>
      <c r="Y73" s="177">
        <v>0</v>
      </c>
      <c r="Z73">
        <v>0</v>
      </c>
      <c r="AA73" s="177">
        <v>9.83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78.459999999999994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118.28</v>
      </c>
      <c r="AQ73" s="177">
        <v>38.340000000000003</v>
      </c>
      <c r="AR73" s="177">
        <v>25.6</v>
      </c>
      <c r="AS73" s="177">
        <v>3.56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1.89</v>
      </c>
      <c r="AZ73" s="177">
        <v>2.11</v>
      </c>
      <c r="BA73" s="177">
        <v>1.08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479.01</v>
      </c>
      <c r="L74" s="177">
        <v>13.25</v>
      </c>
      <c r="M74" s="177">
        <v>62.86</v>
      </c>
      <c r="N74" s="177">
        <v>51.48</v>
      </c>
      <c r="O74" s="177">
        <v>72.33</v>
      </c>
      <c r="P74" s="177">
        <v>27.31</v>
      </c>
      <c r="Q74" s="177">
        <v>8.91</v>
      </c>
      <c r="R74" s="177">
        <v>18.59</v>
      </c>
      <c r="S74" s="177">
        <v>11.51</v>
      </c>
      <c r="T74" s="177">
        <v>0.7</v>
      </c>
      <c r="U74" s="177">
        <v>60.1</v>
      </c>
      <c r="V74" s="177">
        <v>8.81</v>
      </c>
      <c r="W74" s="177">
        <v>17.54</v>
      </c>
      <c r="X74" s="177">
        <v>62.7</v>
      </c>
      <c r="Y74" s="177">
        <v>0</v>
      </c>
      <c r="Z74">
        <v>0</v>
      </c>
      <c r="AA74" s="177">
        <v>9.83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84.06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118.28</v>
      </c>
      <c r="AQ74" s="177">
        <v>38.340000000000003</v>
      </c>
      <c r="AR74" s="177">
        <v>7.2</v>
      </c>
      <c r="AS74" s="177">
        <v>3.56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1.89</v>
      </c>
      <c r="AZ74" s="177">
        <v>2.11</v>
      </c>
      <c r="BA74" s="177">
        <v>1.08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441.27</v>
      </c>
      <c r="L75" s="177">
        <v>13.25</v>
      </c>
      <c r="M75" s="177">
        <v>62.86</v>
      </c>
      <c r="N75" s="177">
        <v>51.48</v>
      </c>
      <c r="O75" s="177">
        <v>72.33</v>
      </c>
      <c r="P75" s="177">
        <v>27.31</v>
      </c>
      <c r="Q75" s="177">
        <v>8.91</v>
      </c>
      <c r="R75" s="177">
        <v>18.59</v>
      </c>
      <c r="S75" s="177">
        <v>11.51</v>
      </c>
      <c r="T75" s="177">
        <v>0.7</v>
      </c>
      <c r="U75" s="177">
        <v>60.1</v>
      </c>
      <c r="V75" s="177">
        <v>8.81</v>
      </c>
      <c r="W75" s="177">
        <v>17.54</v>
      </c>
      <c r="X75" s="177">
        <v>62.7</v>
      </c>
      <c r="Y75" s="177">
        <v>0</v>
      </c>
      <c r="Z75">
        <v>0</v>
      </c>
      <c r="AA75" s="177">
        <v>9.83</v>
      </c>
      <c r="AB75" s="177">
        <v>0</v>
      </c>
      <c r="AC75" s="177">
        <v>0</v>
      </c>
      <c r="AD75" s="177">
        <v>0</v>
      </c>
      <c r="AE75" s="177">
        <v>74.97</v>
      </c>
      <c r="AF75" s="177">
        <v>0</v>
      </c>
      <c r="AG75" s="177">
        <v>0</v>
      </c>
      <c r="AH75" s="177">
        <v>0</v>
      </c>
      <c r="AI75" s="177">
        <v>84.06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118.28</v>
      </c>
      <c r="AQ75" s="177">
        <v>38.340000000000003</v>
      </c>
      <c r="AR75" s="177">
        <v>0</v>
      </c>
      <c r="AS75" s="177">
        <v>3.56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1.89</v>
      </c>
      <c r="AZ75" s="177">
        <v>1.71</v>
      </c>
      <c r="BA75" s="177">
        <v>1.08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400.63</v>
      </c>
      <c r="L76" s="177">
        <v>13.25</v>
      </c>
      <c r="M76" s="177">
        <v>62.86</v>
      </c>
      <c r="N76" s="177">
        <v>51.48</v>
      </c>
      <c r="O76" s="177">
        <v>72.33</v>
      </c>
      <c r="P76" s="177">
        <v>27.31</v>
      </c>
      <c r="Q76" s="177">
        <v>8.91</v>
      </c>
      <c r="R76" s="177">
        <v>18.59</v>
      </c>
      <c r="S76" s="177">
        <v>11.51</v>
      </c>
      <c r="T76" s="177">
        <v>0.7</v>
      </c>
      <c r="U76" s="177">
        <v>60.1</v>
      </c>
      <c r="V76" s="177">
        <v>8.81</v>
      </c>
      <c r="W76" s="177">
        <v>17.54</v>
      </c>
      <c r="X76" s="177">
        <v>62.7</v>
      </c>
      <c r="Y76" s="177">
        <v>0</v>
      </c>
      <c r="Z76">
        <v>0</v>
      </c>
      <c r="AA76" s="177">
        <v>9.83</v>
      </c>
      <c r="AB76" s="177">
        <v>0</v>
      </c>
      <c r="AC76" s="177">
        <v>0</v>
      </c>
      <c r="AD76" s="177">
        <v>0</v>
      </c>
      <c r="AE76" s="177">
        <v>74.97</v>
      </c>
      <c r="AF76" s="177">
        <v>0</v>
      </c>
      <c r="AG76" s="177">
        <v>0</v>
      </c>
      <c r="AH76" s="177">
        <v>0</v>
      </c>
      <c r="AI76" s="177">
        <v>84.06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118.28</v>
      </c>
      <c r="AQ76" s="177">
        <v>38.340000000000003</v>
      </c>
      <c r="AR76" s="177">
        <v>0</v>
      </c>
      <c r="AS76" s="177">
        <v>3.56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1.89</v>
      </c>
      <c r="AZ76" s="177">
        <v>1.71</v>
      </c>
      <c r="BA76" s="177">
        <v>1.08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352.24</v>
      </c>
      <c r="L77" s="177">
        <v>13.25</v>
      </c>
      <c r="M77" s="177">
        <v>62.86</v>
      </c>
      <c r="N77" s="177">
        <v>51.48</v>
      </c>
      <c r="O77" s="177">
        <v>72.33</v>
      </c>
      <c r="P77" s="177">
        <v>27.28</v>
      </c>
      <c r="Q77" s="177">
        <v>8.91</v>
      </c>
      <c r="R77" s="177">
        <v>18.59</v>
      </c>
      <c r="S77" s="177">
        <v>11.51</v>
      </c>
      <c r="T77" s="177">
        <v>0.7</v>
      </c>
      <c r="U77" s="177">
        <v>60.1</v>
      </c>
      <c r="V77" s="177">
        <v>8.81</v>
      </c>
      <c r="W77" s="177">
        <v>17.54</v>
      </c>
      <c r="X77" s="177">
        <v>62.7</v>
      </c>
      <c r="Y77" s="177">
        <v>0</v>
      </c>
      <c r="Z77">
        <v>0</v>
      </c>
      <c r="AA77" s="177">
        <v>9.83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84.06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118.28</v>
      </c>
      <c r="AQ77" s="177">
        <v>38.340000000000003</v>
      </c>
      <c r="AR77" s="177">
        <v>0</v>
      </c>
      <c r="AS77" s="177">
        <v>3.56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1.89</v>
      </c>
      <c r="AZ77" s="177">
        <v>2.11</v>
      </c>
      <c r="BA77" s="177">
        <v>1.0900000000000001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319.33999999999997</v>
      </c>
      <c r="L78" s="177">
        <v>13.13</v>
      </c>
      <c r="M78" s="177">
        <v>62.86</v>
      </c>
      <c r="N78" s="177">
        <v>51.48</v>
      </c>
      <c r="O78" s="177">
        <v>72.33</v>
      </c>
      <c r="P78" s="177">
        <v>27.31</v>
      </c>
      <c r="Q78" s="177">
        <v>8.91</v>
      </c>
      <c r="R78" s="177">
        <v>18.59</v>
      </c>
      <c r="S78" s="177">
        <v>11.51</v>
      </c>
      <c r="T78" s="177">
        <v>0.7</v>
      </c>
      <c r="U78" s="177">
        <v>60.1</v>
      </c>
      <c r="V78" s="177">
        <v>8.81</v>
      </c>
      <c r="W78" s="177">
        <v>17.54</v>
      </c>
      <c r="X78" s="177">
        <v>62.7</v>
      </c>
      <c r="Y78" s="177">
        <v>0</v>
      </c>
      <c r="Z78">
        <v>0</v>
      </c>
      <c r="AA78" s="177">
        <v>9.7200000000000006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84.06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118.28</v>
      </c>
      <c r="AQ78" s="177">
        <v>38.340000000000003</v>
      </c>
      <c r="AR78" s="177">
        <v>0</v>
      </c>
      <c r="AS78" s="177">
        <v>3.56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1.89</v>
      </c>
      <c r="AZ78" s="177">
        <v>2.11</v>
      </c>
      <c r="BA78" s="177">
        <v>1.32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331.64</v>
      </c>
      <c r="L79" s="177">
        <v>13.23</v>
      </c>
      <c r="M79" s="177">
        <v>62.86</v>
      </c>
      <c r="N79" s="177">
        <v>51.48</v>
      </c>
      <c r="O79" s="177">
        <v>72.33</v>
      </c>
      <c r="P79" s="177">
        <v>27.31</v>
      </c>
      <c r="Q79" s="177">
        <v>8.91</v>
      </c>
      <c r="R79" s="177">
        <v>18.59</v>
      </c>
      <c r="S79" s="177">
        <v>10.32</v>
      </c>
      <c r="T79" s="177">
        <v>0.7</v>
      </c>
      <c r="U79" s="177">
        <v>60.1</v>
      </c>
      <c r="V79" s="177">
        <v>8.81</v>
      </c>
      <c r="W79" s="177">
        <v>17.54</v>
      </c>
      <c r="X79" s="177">
        <v>62.7</v>
      </c>
      <c r="Y79" s="177">
        <v>0</v>
      </c>
      <c r="Z79">
        <v>0</v>
      </c>
      <c r="AA79" s="177">
        <v>9.7200000000000006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84.16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118.28</v>
      </c>
      <c r="AQ79" s="177">
        <v>38.340000000000003</v>
      </c>
      <c r="AR79" s="177">
        <v>0</v>
      </c>
      <c r="AS79" s="177">
        <v>3.56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1.95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333.58</v>
      </c>
      <c r="L80" s="177">
        <v>13.25</v>
      </c>
      <c r="M80" s="177">
        <v>62.86</v>
      </c>
      <c r="N80" s="177">
        <v>51.48</v>
      </c>
      <c r="O80" s="177">
        <v>72.33</v>
      </c>
      <c r="P80" s="177">
        <v>27.31</v>
      </c>
      <c r="Q80" s="177">
        <v>8.91</v>
      </c>
      <c r="R80" s="177">
        <v>18.59</v>
      </c>
      <c r="S80" s="177">
        <v>11.51</v>
      </c>
      <c r="T80" s="177">
        <v>0.7</v>
      </c>
      <c r="U80" s="177">
        <v>60.1</v>
      </c>
      <c r="V80" s="177">
        <v>8.81</v>
      </c>
      <c r="W80" s="177">
        <v>17.54</v>
      </c>
      <c r="X80" s="177">
        <v>62.7</v>
      </c>
      <c r="Y80" s="177">
        <v>0</v>
      </c>
      <c r="Z80">
        <v>0</v>
      </c>
      <c r="AA80" s="177">
        <v>11.07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84.16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118.28</v>
      </c>
      <c r="AQ80" s="177">
        <v>38.340000000000003</v>
      </c>
      <c r="AR80" s="177">
        <v>0</v>
      </c>
      <c r="AS80" s="177">
        <v>3.56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1.95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387.08</v>
      </c>
      <c r="L81" s="177">
        <v>13.25</v>
      </c>
      <c r="M81" s="177">
        <v>62.86</v>
      </c>
      <c r="N81" s="177">
        <v>51.48</v>
      </c>
      <c r="O81" s="177">
        <v>72.33</v>
      </c>
      <c r="P81" s="177">
        <v>27.31</v>
      </c>
      <c r="Q81" s="177">
        <v>8.91</v>
      </c>
      <c r="R81" s="177">
        <v>18.59</v>
      </c>
      <c r="S81" s="177">
        <v>11.51</v>
      </c>
      <c r="T81" s="177">
        <v>0.7</v>
      </c>
      <c r="U81" s="177">
        <v>60.1</v>
      </c>
      <c r="V81" s="177">
        <v>8.81</v>
      </c>
      <c r="W81" s="177">
        <v>17.54</v>
      </c>
      <c r="X81" s="177">
        <v>62.7</v>
      </c>
      <c r="Y81" s="177">
        <v>0</v>
      </c>
      <c r="Z81">
        <v>0</v>
      </c>
      <c r="AA81" s="177">
        <v>8.61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84.16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118.28</v>
      </c>
      <c r="AQ81" s="177">
        <v>38.340000000000003</v>
      </c>
      <c r="AR81" s="177">
        <v>0</v>
      </c>
      <c r="AS81" s="177">
        <v>3.56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1.95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435.47</v>
      </c>
      <c r="L82" s="177">
        <v>13.25</v>
      </c>
      <c r="M82" s="177">
        <v>62.86</v>
      </c>
      <c r="N82" s="177">
        <v>51.48</v>
      </c>
      <c r="O82" s="177">
        <v>72.33</v>
      </c>
      <c r="P82" s="177">
        <v>27.31</v>
      </c>
      <c r="Q82" s="177">
        <v>8.91</v>
      </c>
      <c r="R82" s="177">
        <v>18.59</v>
      </c>
      <c r="S82" s="177">
        <v>11.51</v>
      </c>
      <c r="T82" s="177">
        <v>0.7</v>
      </c>
      <c r="U82" s="177">
        <v>60.1</v>
      </c>
      <c r="V82" s="177">
        <v>8.81</v>
      </c>
      <c r="W82" s="177">
        <v>17.54</v>
      </c>
      <c r="X82" s="177">
        <v>62.7</v>
      </c>
      <c r="Y82" s="177">
        <v>0</v>
      </c>
      <c r="Z82">
        <v>0</v>
      </c>
      <c r="AA82" s="177">
        <v>6.97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84.16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118.28</v>
      </c>
      <c r="AQ82" s="177">
        <v>38.340000000000003</v>
      </c>
      <c r="AR82" s="177">
        <v>0</v>
      </c>
      <c r="AS82" s="177">
        <v>3.56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1.95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464.5</v>
      </c>
      <c r="L83" s="177">
        <v>13.25</v>
      </c>
      <c r="M83" s="177">
        <v>62.86</v>
      </c>
      <c r="N83" s="177">
        <v>51.48</v>
      </c>
      <c r="O83" s="177">
        <v>72.33</v>
      </c>
      <c r="P83" s="177">
        <v>27.31</v>
      </c>
      <c r="Q83" s="177">
        <v>7.45</v>
      </c>
      <c r="R83" s="177">
        <v>18.59</v>
      </c>
      <c r="S83" s="177">
        <v>11.51</v>
      </c>
      <c r="T83" s="177">
        <v>0.7</v>
      </c>
      <c r="U83" s="177">
        <v>60.1</v>
      </c>
      <c r="V83" s="177">
        <v>8.81</v>
      </c>
      <c r="W83" s="177">
        <v>17.54</v>
      </c>
      <c r="X83" s="177">
        <v>62.7</v>
      </c>
      <c r="Y83" s="177">
        <v>0</v>
      </c>
      <c r="Z83">
        <v>0</v>
      </c>
      <c r="AA83" s="177">
        <v>6.97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84.16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118.28</v>
      </c>
      <c r="AQ83" s="177">
        <v>38.340000000000003</v>
      </c>
      <c r="AR83" s="177">
        <v>0</v>
      </c>
      <c r="AS83" s="177">
        <v>3.56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1.95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497.07</v>
      </c>
      <c r="L84" s="177">
        <v>13.25</v>
      </c>
      <c r="M84" s="177">
        <v>62.86</v>
      </c>
      <c r="N84" s="177">
        <v>51.48</v>
      </c>
      <c r="O84" s="177">
        <v>72.33</v>
      </c>
      <c r="P84" s="177">
        <v>27.31</v>
      </c>
      <c r="Q84" s="177">
        <v>6.68</v>
      </c>
      <c r="R84" s="177">
        <v>18.59</v>
      </c>
      <c r="S84" s="177">
        <v>11.51</v>
      </c>
      <c r="T84" s="177">
        <v>0.7</v>
      </c>
      <c r="U84" s="177">
        <v>60.1</v>
      </c>
      <c r="V84" s="177">
        <v>8.81</v>
      </c>
      <c r="W84" s="177">
        <v>17.54</v>
      </c>
      <c r="X84" s="177">
        <v>62.7</v>
      </c>
      <c r="Y84" s="177">
        <v>0</v>
      </c>
      <c r="Z84">
        <v>0</v>
      </c>
      <c r="AA84" s="177">
        <v>6.97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84.16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118.28</v>
      </c>
      <c r="AQ84" s="177">
        <v>38.340000000000003</v>
      </c>
      <c r="AR84" s="177">
        <v>0</v>
      </c>
      <c r="AS84" s="177">
        <v>3.56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1.95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497.07</v>
      </c>
      <c r="L85" s="177">
        <v>13.25</v>
      </c>
      <c r="M85" s="177">
        <v>62.86</v>
      </c>
      <c r="N85" s="177">
        <v>51.48</v>
      </c>
      <c r="O85" s="177">
        <v>72.33</v>
      </c>
      <c r="P85" s="177">
        <v>27.31</v>
      </c>
      <c r="Q85" s="177">
        <v>6.68</v>
      </c>
      <c r="R85" s="177">
        <v>18.59</v>
      </c>
      <c r="S85" s="177">
        <v>11.51</v>
      </c>
      <c r="T85" s="177">
        <v>0.7</v>
      </c>
      <c r="U85" s="177">
        <v>60.1</v>
      </c>
      <c r="V85" s="177">
        <v>8.81</v>
      </c>
      <c r="W85" s="177">
        <v>17.54</v>
      </c>
      <c r="X85" s="177">
        <v>62.7</v>
      </c>
      <c r="Y85" s="177">
        <v>0</v>
      </c>
      <c r="Z85">
        <v>0</v>
      </c>
      <c r="AA85" s="177">
        <v>5.6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128.66999999999999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118.28</v>
      </c>
      <c r="AQ85" s="177">
        <v>38.340000000000003</v>
      </c>
      <c r="AR85" s="177">
        <v>0</v>
      </c>
      <c r="AS85" s="177">
        <v>3.56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1.95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29.62</v>
      </c>
      <c r="K86" s="177">
        <v>497.07</v>
      </c>
      <c r="L86" s="177">
        <v>13.25</v>
      </c>
      <c r="M86" s="177">
        <v>62.86</v>
      </c>
      <c r="N86" s="177">
        <v>51.48</v>
      </c>
      <c r="O86" s="177">
        <v>72.33</v>
      </c>
      <c r="P86" s="177">
        <v>27.31</v>
      </c>
      <c r="Q86" s="177">
        <v>6.68</v>
      </c>
      <c r="R86" s="177">
        <v>18.59</v>
      </c>
      <c r="S86" s="177">
        <v>11.51</v>
      </c>
      <c r="T86" s="177">
        <v>0.7</v>
      </c>
      <c r="U86" s="177">
        <v>60.1</v>
      </c>
      <c r="V86" s="177">
        <v>8.81</v>
      </c>
      <c r="W86" s="177">
        <v>17.54</v>
      </c>
      <c r="X86" s="177">
        <v>62.7</v>
      </c>
      <c r="Y86" s="177">
        <v>0</v>
      </c>
      <c r="Z86">
        <v>0</v>
      </c>
      <c r="AA86" s="177">
        <v>5.6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128.66999999999999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118.28</v>
      </c>
      <c r="AQ86" s="177">
        <v>38.340000000000003</v>
      </c>
      <c r="AR86" s="177">
        <v>0</v>
      </c>
      <c r="AS86" s="177">
        <v>3.56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1.89</v>
      </c>
      <c r="AZ86" s="177">
        <v>2.11</v>
      </c>
      <c r="BA86" s="177">
        <v>1.42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8.1</v>
      </c>
      <c r="E87" s="177">
        <v>0</v>
      </c>
      <c r="F87" s="177">
        <v>0</v>
      </c>
      <c r="G87" s="177">
        <v>9.68</v>
      </c>
      <c r="H87" s="177">
        <v>0</v>
      </c>
      <c r="I87" s="177">
        <v>0</v>
      </c>
      <c r="J87" s="177">
        <v>38.56</v>
      </c>
      <c r="K87" s="177">
        <v>497.07</v>
      </c>
      <c r="L87" s="177">
        <v>13.25</v>
      </c>
      <c r="M87" s="177">
        <v>62.86</v>
      </c>
      <c r="N87" s="177">
        <v>51.48</v>
      </c>
      <c r="O87" s="177">
        <v>72.33</v>
      </c>
      <c r="P87" s="177">
        <v>27.31</v>
      </c>
      <c r="Q87" s="177">
        <v>6.68</v>
      </c>
      <c r="R87" s="177">
        <v>18.59</v>
      </c>
      <c r="S87" s="177">
        <v>11.51</v>
      </c>
      <c r="T87" s="177">
        <v>0.7</v>
      </c>
      <c r="U87" s="177">
        <v>60.1</v>
      </c>
      <c r="V87" s="177">
        <v>8.81</v>
      </c>
      <c r="W87" s="177">
        <v>17.54</v>
      </c>
      <c r="X87" s="177">
        <v>62.7</v>
      </c>
      <c r="Y87" s="177">
        <v>0</v>
      </c>
      <c r="Z87">
        <v>0</v>
      </c>
      <c r="AA87" s="177">
        <v>4.43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119.52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118.28</v>
      </c>
      <c r="AQ87" s="177">
        <v>38.340000000000003</v>
      </c>
      <c r="AR87" s="177">
        <v>0</v>
      </c>
      <c r="AS87" s="177">
        <v>3.56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1.89</v>
      </c>
      <c r="AZ87" s="177">
        <v>2.11</v>
      </c>
      <c r="BA87" s="177">
        <v>1.42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8.1</v>
      </c>
      <c r="E88" s="177">
        <v>0</v>
      </c>
      <c r="F88" s="177">
        <v>0</v>
      </c>
      <c r="G88" s="177">
        <v>9.68</v>
      </c>
      <c r="H88" s="177">
        <v>0</v>
      </c>
      <c r="I88" s="177">
        <v>0</v>
      </c>
      <c r="J88" s="177">
        <v>38.1</v>
      </c>
      <c r="K88" s="177">
        <v>497.07</v>
      </c>
      <c r="L88" s="177">
        <v>13.25</v>
      </c>
      <c r="M88" s="177">
        <v>62.86</v>
      </c>
      <c r="N88" s="177">
        <v>51.48</v>
      </c>
      <c r="O88" s="177">
        <v>72.33</v>
      </c>
      <c r="P88" s="177">
        <v>27.31</v>
      </c>
      <c r="Q88" s="177">
        <v>6.68</v>
      </c>
      <c r="R88" s="177">
        <v>18.59</v>
      </c>
      <c r="S88" s="177">
        <v>11.51</v>
      </c>
      <c r="T88" s="177">
        <v>0.7</v>
      </c>
      <c r="U88" s="177">
        <v>60.1</v>
      </c>
      <c r="V88" s="177">
        <v>8.81</v>
      </c>
      <c r="W88" s="177">
        <v>17.54</v>
      </c>
      <c r="X88" s="177">
        <v>62.7</v>
      </c>
      <c r="Y88" s="177">
        <v>0</v>
      </c>
      <c r="Z88">
        <v>0</v>
      </c>
      <c r="AA88" s="177">
        <v>4.43</v>
      </c>
      <c r="AB88" s="177">
        <v>0</v>
      </c>
      <c r="AC88" s="177">
        <v>0</v>
      </c>
      <c r="AD88" s="177">
        <v>0</v>
      </c>
      <c r="AE88" s="177">
        <v>74.97</v>
      </c>
      <c r="AF88" s="177">
        <v>0</v>
      </c>
      <c r="AG88" s="177">
        <v>0</v>
      </c>
      <c r="AH88" s="177">
        <v>0</v>
      </c>
      <c r="AI88" s="177">
        <v>119.52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118.28</v>
      </c>
      <c r="AQ88" s="177">
        <v>38.340000000000003</v>
      </c>
      <c r="AR88" s="177">
        <v>0</v>
      </c>
      <c r="AS88" s="177">
        <v>3.56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1.89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9.68</v>
      </c>
      <c r="E89" s="177">
        <v>0</v>
      </c>
      <c r="F89" s="177">
        <v>0</v>
      </c>
      <c r="G89" s="177">
        <v>9.68</v>
      </c>
      <c r="H89" s="177">
        <v>0</v>
      </c>
      <c r="I89" s="177">
        <v>0</v>
      </c>
      <c r="J89" s="177">
        <v>38.1</v>
      </c>
      <c r="K89" s="177">
        <v>497.07</v>
      </c>
      <c r="L89" s="177">
        <v>13.25</v>
      </c>
      <c r="M89" s="177">
        <v>62.86</v>
      </c>
      <c r="N89" s="177">
        <v>51.48</v>
      </c>
      <c r="O89" s="177">
        <v>72.33</v>
      </c>
      <c r="P89" s="177">
        <v>27.31</v>
      </c>
      <c r="Q89" s="177">
        <v>6.68</v>
      </c>
      <c r="R89" s="177">
        <v>18.59</v>
      </c>
      <c r="S89" s="177">
        <v>11.51</v>
      </c>
      <c r="T89" s="177">
        <v>0.7</v>
      </c>
      <c r="U89" s="177">
        <v>60.1</v>
      </c>
      <c r="V89" s="177">
        <v>8.81</v>
      </c>
      <c r="W89" s="177">
        <v>17.54</v>
      </c>
      <c r="X89" s="177">
        <v>62.7</v>
      </c>
      <c r="Y89" s="177">
        <v>0</v>
      </c>
      <c r="Z89">
        <v>0</v>
      </c>
      <c r="AA89" s="177">
        <v>4.43</v>
      </c>
      <c r="AB89" s="177">
        <v>0</v>
      </c>
      <c r="AC89" s="177">
        <v>0</v>
      </c>
      <c r="AD89" s="177">
        <v>0</v>
      </c>
      <c r="AE89" s="177">
        <v>74.97</v>
      </c>
      <c r="AF89" s="177">
        <v>0</v>
      </c>
      <c r="AG89" s="177">
        <v>0</v>
      </c>
      <c r="AH89" s="177">
        <v>0</v>
      </c>
      <c r="AI89" s="177">
        <v>119.52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118.28</v>
      </c>
      <c r="AQ89" s="177">
        <v>38.340000000000003</v>
      </c>
      <c r="AR89" s="177">
        <v>0</v>
      </c>
      <c r="AS89" s="177">
        <v>3.56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1.89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9.68</v>
      </c>
      <c r="E90" s="177">
        <v>0</v>
      </c>
      <c r="F90" s="177">
        <v>0</v>
      </c>
      <c r="G90" s="177">
        <v>9.68</v>
      </c>
      <c r="H90" s="177">
        <v>0</v>
      </c>
      <c r="I90" s="177">
        <v>0</v>
      </c>
      <c r="J90" s="177">
        <v>38.1</v>
      </c>
      <c r="K90" s="177">
        <v>497.07</v>
      </c>
      <c r="L90" s="177">
        <v>13.25</v>
      </c>
      <c r="M90" s="177">
        <v>62.86</v>
      </c>
      <c r="N90" s="177">
        <v>51.48</v>
      </c>
      <c r="O90" s="177">
        <v>72.33</v>
      </c>
      <c r="P90" s="177">
        <v>27.31</v>
      </c>
      <c r="Q90" s="177">
        <v>6.68</v>
      </c>
      <c r="R90" s="177">
        <v>18.59</v>
      </c>
      <c r="S90" s="177">
        <v>11.51</v>
      </c>
      <c r="T90" s="177">
        <v>0.7</v>
      </c>
      <c r="U90" s="177">
        <v>60.1</v>
      </c>
      <c r="V90" s="177">
        <v>8.81</v>
      </c>
      <c r="W90" s="177">
        <v>17.54</v>
      </c>
      <c r="X90" s="177">
        <v>62.7</v>
      </c>
      <c r="Y90" s="177">
        <v>0</v>
      </c>
      <c r="Z90">
        <v>0</v>
      </c>
      <c r="AA90" s="177">
        <v>4.43</v>
      </c>
      <c r="AB90" s="177">
        <v>0</v>
      </c>
      <c r="AC90" s="177">
        <v>0</v>
      </c>
      <c r="AD90" s="177">
        <v>0</v>
      </c>
      <c r="AE90" s="177">
        <v>74.97</v>
      </c>
      <c r="AF90" s="177">
        <v>0</v>
      </c>
      <c r="AG90" s="177">
        <v>0</v>
      </c>
      <c r="AH90" s="177">
        <v>0</v>
      </c>
      <c r="AI90" s="177">
        <v>119.52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118.28</v>
      </c>
      <c r="AQ90" s="177">
        <v>38.340000000000003</v>
      </c>
      <c r="AR90" s="177">
        <v>0</v>
      </c>
      <c r="AS90" s="177">
        <v>3.56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1.95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0.56000000000000005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11.47</v>
      </c>
      <c r="K91" s="177">
        <v>497.07</v>
      </c>
      <c r="L91" s="177">
        <v>13.25</v>
      </c>
      <c r="M91" s="177">
        <v>62.86</v>
      </c>
      <c r="N91" s="177">
        <v>51.48</v>
      </c>
      <c r="O91" s="177">
        <v>72.33</v>
      </c>
      <c r="P91" s="177">
        <v>24.49</v>
      </c>
      <c r="Q91" s="177">
        <v>6.68</v>
      </c>
      <c r="R91" s="177">
        <v>18.59</v>
      </c>
      <c r="S91" s="177">
        <v>11.51</v>
      </c>
      <c r="T91" s="177">
        <v>0.7</v>
      </c>
      <c r="U91" s="177">
        <v>60.1</v>
      </c>
      <c r="V91" s="177">
        <v>8.81</v>
      </c>
      <c r="W91" s="177">
        <v>17.54</v>
      </c>
      <c r="X91" s="177">
        <v>62.7</v>
      </c>
      <c r="Y91" s="177">
        <v>0</v>
      </c>
      <c r="Z91">
        <v>0</v>
      </c>
      <c r="AA91" s="177">
        <v>5.54</v>
      </c>
      <c r="AB91" s="177">
        <v>0</v>
      </c>
      <c r="AC91" s="177">
        <v>0</v>
      </c>
      <c r="AD91" s="177">
        <v>0</v>
      </c>
      <c r="AE91" s="177">
        <v>74.97</v>
      </c>
      <c r="AF91" s="177">
        <v>0</v>
      </c>
      <c r="AG91" s="177">
        <v>0</v>
      </c>
      <c r="AH91" s="177">
        <v>0</v>
      </c>
      <c r="AI91" s="177">
        <v>119.52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118.28</v>
      </c>
      <c r="AQ91" s="177">
        <v>38.340000000000003</v>
      </c>
      <c r="AR91" s="177">
        <v>0</v>
      </c>
      <c r="AS91" s="177">
        <v>3.56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1.95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18.86</v>
      </c>
      <c r="K92" s="177">
        <v>497.07</v>
      </c>
      <c r="L92" s="177">
        <v>13.25</v>
      </c>
      <c r="M92" s="177">
        <v>62.86</v>
      </c>
      <c r="N92" s="177">
        <v>51.48</v>
      </c>
      <c r="O92" s="177">
        <v>72.33</v>
      </c>
      <c r="P92" s="177">
        <v>24.49</v>
      </c>
      <c r="Q92" s="177">
        <v>6.68</v>
      </c>
      <c r="R92" s="177">
        <v>18.59</v>
      </c>
      <c r="S92" s="177">
        <v>11.51</v>
      </c>
      <c r="T92" s="177">
        <v>0.7</v>
      </c>
      <c r="U92" s="177">
        <v>60.1</v>
      </c>
      <c r="V92" s="177">
        <v>8.81</v>
      </c>
      <c r="W92" s="177">
        <v>17.54</v>
      </c>
      <c r="X92" s="177">
        <v>62.7</v>
      </c>
      <c r="Y92" s="177">
        <v>0</v>
      </c>
      <c r="Z92">
        <v>0</v>
      </c>
      <c r="AA92" s="177">
        <v>5.54</v>
      </c>
      <c r="AB92" s="177">
        <v>0</v>
      </c>
      <c r="AC92" s="177">
        <v>0</v>
      </c>
      <c r="AD92" s="177">
        <v>0</v>
      </c>
      <c r="AE92" s="177">
        <v>74.97</v>
      </c>
      <c r="AF92" s="177">
        <v>0</v>
      </c>
      <c r="AG92" s="177">
        <v>0</v>
      </c>
      <c r="AH92" s="177">
        <v>0</v>
      </c>
      <c r="AI92" s="177">
        <v>119.52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118.28</v>
      </c>
      <c r="AQ92" s="177">
        <v>38.340000000000003</v>
      </c>
      <c r="AR92" s="177">
        <v>0</v>
      </c>
      <c r="AS92" s="177">
        <v>3.56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1.95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16.64</v>
      </c>
      <c r="E93" s="177">
        <v>0</v>
      </c>
      <c r="F93" s="177">
        <v>0</v>
      </c>
      <c r="G93" s="177">
        <v>29.03</v>
      </c>
      <c r="H93" s="177">
        <v>0</v>
      </c>
      <c r="I93" s="177">
        <v>0</v>
      </c>
      <c r="J93" s="177">
        <v>37.31</v>
      </c>
      <c r="K93" s="177">
        <v>497.07</v>
      </c>
      <c r="L93" s="177">
        <v>13.25</v>
      </c>
      <c r="M93" s="177">
        <v>62.86</v>
      </c>
      <c r="N93" s="177">
        <v>51.48</v>
      </c>
      <c r="O93" s="177">
        <v>72.33</v>
      </c>
      <c r="P93" s="177">
        <v>27.02</v>
      </c>
      <c r="Q93" s="177">
        <v>6.68</v>
      </c>
      <c r="R93" s="177">
        <v>18.59</v>
      </c>
      <c r="S93" s="177">
        <v>11.51</v>
      </c>
      <c r="T93" s="177">
        <v>0.7</v>
      </c>
      <c r="U93" s="177">
        <v>60.1</v>
      </c>
      <c r="V93" s="177">
        <v>8.81</v>
      </c>
      <c r="W93" s="177">
        <v>17.54</v>
      </c>
      <c r="X93" s="177">
        <v>62.7</v>
      </c>
      <c r="Y93" s="177">
        <v>0</v>
      </c>
      <c r="Z93">
        <v>0</v>
      </c>
      <c r="AA93" s="177">
        <v>5.54</v>
      </c>
      <c r="AB93" s="177">
        <v>0</v>
      </c>
      <c r="AC93" s="177">
        <v>0</v>
      </c>
      <c r="AD93" s="177">
        <v>0</v>
      </c>
      <c r="AE93" s="177">
        <v>74.97</v>
      </c>
      <c r="AF93" s="177">
        <v>0</v>
      </c>
      <c r="AG93" s="177">
        <v>0</v>
      </c>
      <c r="AH93" s="177">
        <v>0</v>
      </c>
      <c r="AI93" s="177">
        <v>119.52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118.28</v>
      </c>
      <c r="AQ93" s="177">
        <v>38.340000000000003</v>
      </c>
      <c r="AR93" s="177">
        <v>0</v>
      </c>
      <c r="AS93" s="177">
        <v>3.56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1.95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16.64</v>
      </c>
      <c r="E94" s="177">
        <v>0</v>
      </c>
      <c r="F94" s="177">
        <v>0</v>
      </c>
      <c r="G94" s="177">
        <v>29.03</v>
      </c>
      <c r="H94" s="177">
        <v>0</v>
      </c>
      <c r="I94" s="177">
        <v>0</v>
      </c>
      <c r="J94" s="177">
        <v>37.31</v>
      </c>
      <c r="K94" s="177">
        <v>497.07</v>
      </c>
      <c r="L94" s="177">
        <v>13.25</v>
      </c>
      <c r="M94" s="177">
        <v>62.86</v>
      </c>
      <c r="N94" s="177">
        <v>51.48</v>
      </c>
      <c r="O94" s="177">
        <v>72.33</v>
      </c>
      <c r="P94" s="177">
        <v>27.31</v>
      </c>
      <c r="Q94" s="177">
        <v>6.68</v>
      </c>
      <c r="R94" s="177">
        <v>18.59</v>
      </c>
      <c r="S94" s="177">
        <v>11.51</v>
      </c>
      <c r="T94" s="177">
        <v>0.7</v>
      </c>
      <c r="U94" s="177">
        <v>60.1</v>
      </c>
      <c r="V94" s="177">
        <v>8.81</v>
      </c>
      <c r="W94" s="177">
        <v>17.54</v>
      </c>
      <c r="X94" s="177">
        <v>62.7</v>
      </c>
      <c r="Y94" s="177">
        <v>0</v>
      </c>
      <c r="Z94">
        <v>0</v>
      </c>
      <c r="AA94" s="177">
        <v>5.54</v>
      </c>
      <c r="AB94" s="177">
        <v>0</v>
      </c>
      <c r="AC94" s="177">
        <v>0</v>
      </c>
      <c r="AD94" s="177">
        <v>0</v>
      </c>
      <c r="AE94" s="177">
        <v>74.97</v>
      </c>
      <c r="AF94" s="177">
        <v>0</v>
      </c>
      <c r="AG94" s="177">
        <v>0</v>
      </c>
      <c r="AH94" s="177">
        <v>0</v>
      </c>
      <c r="AI94" s="177">
        <v>119.52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118.28</v>
      </c>
      <c r="AQ94" s="177">
        <v>38.340000000000003</v>
      </c>
      <c r="AR94" s="177">
        <v>0</v>
      </c>
      <c r="AS94" s="177">
        <v>3.56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1.95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17.14</v>
      </c>
      <c r="E95" s="177">
        <v>0</v>
      </c>
      <c r="F95" s="177">
        <v>0</v>
      </c>
      <c r="G95" s="177">
        <v>29.03</v>
      </c>
      <c r="H95" s="177">
        <v>0</v>
      </c>
      <c r="I95" s="177">
        <v>0</v>
      </c>
      <c r="J95" s="177">
        <v>37.31</v>
      </c>
      <c r="K95" s="177">
        <v>497.07</v>
      </c>
      <c r="L95" s="177">
        <v>13.25</v>
      </c>
      <c r="M95" s="177">
        <v>62.86</v>
      </c>
      <c r="N95" s="177">
        <v>51.48</v>
      </c>
      <c r="O95" s="177">
        <v>72.33</v>
      </c>
      <c r="P95" s="177">
        <v>27.31</v>
      </c>
      <c r="Q95" s="177">
        <v>6.68</v>
      </c>
      <c r="R95" s="177">
        <v>18.59</v>
      </c>
      <c r="S95" s="177">
        <v>11.51</v>
      </c>
      <c r="T95" s="177">
        <v>0.7</v>
      </c>
      <c r="U95" s="177">
        <v>60.1</v>
      </c>
      <c r="V95" s="177">
        <v>8.81</v>
      </c>
      <c r="W95" s="177">
        <v>17.54</v>
      </c>
      <c r="X95" s="177">
        <v>62.7</v>
      </c>
      <c r="Y95" s="177">
        <v>0</v>
      </c>
      <c r="Z95">
        <v>0</v>
      </c>
      <c r="AA95" s="177">
        <v>5.54</v>
      </c>
      <c r="AB95" s="177">
        <v>0</v>
      </c>
      <c r="AC95" s="177">
        <v>0</v>
      </c>
      <c r="AD95" s="177">
        <v>0</v>
      </c>
      <c r="AE95" s="177">
        <v>74.97</v>
      </c>
      <c r="AF95" s="177">
        <v>0</v>
      </c>
      <c r="AG95" s="177">
        <v>0</v>
      </c>
      <c r="AH95" s="177">
        <v>0</v>
      </c>
      <c r="AI95" s="177">
        <v>119.52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118.28</v>
      </c>
      <c r="AQ95" s="177">
        <v>38.340000000000003</v>
      </c>
      <c r="AR95" s="177">
        <v>0</v>
      </c>
      <c r="AS95" s="177">
        <v>3.56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1.89</v>
      </c>
      <c r="AZ95" s="177">
        <v>2.11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17.14</v>
      </c>
      <c r="E96" s="177">
        <v>0</v>
      </c>
      <c r="F96" s="177">
        <v>0</v>
      </c>
      <c r="G96" s="177">
        <v>29.03</v>
      </c>
      <c r="H96" s="177">
        <v>0</v>
      </c>
      <c r="I96" s="177">
        <v>0</v>
      </c>
      <c r="J96" s="177">
        <v>37.31</v>
      </c>
      <c r="K96" s="177">
        <v>497.07</v>
      </c>
      <c r="L96" s="177">
        <v>13.25</v>
      </c>
      <c r="M96" s="177">
        <v>62.86</v>
      </c>
      <c r="N96" s="177">
        <v>51.48</v>
      </c>
      <c r="O96" s="177">
        <v>72.33</v>
      </c>
      <c r="P96" s="177">
        <v>27.31</v>
      </c>
      <c r="Q96" s="177">
        <v>6.68</v>
      </c>
      <c r="R96" s="177">
        <v>18.59</v>
      </c>
      <c r="S96" s="177">
        <v>11.51</v>
      </c>
      <c r="T96" s="177">
        <v>0.7</v>
      </c>
      <c r="U96" s="177">
        <v>60.1</v>
      </c>
      <c r="V96" s="177">
        <v>8.81</v>
      </c>
      <c r="W96" s="177">
        <v>17.54</v>
      </c>
      <c r="X96" s="177">
        <v>62.7</v>
      </c>
      <c r="Y96" s="177">
        <v>0</v>
      </c>
      <c r="Z96">
        <v>0</v>
      </c>
      <c r="AA96" s="177">
        <v>5.54</v>
      </c>
      <c r="AB96" s="177">
        <v>0</v>
      </c>
      <c r="AC96" s="177">
        <v>0</v>
      </c>
      <c r="AD96" s="177">
        <v>0</v>
      </c>
      <c r="AE96" s="177">
        <v>74.97</v>
      </c>
      <c r="AF96" s="177">
        <v>0</v>
      </c>
      <c r="AG96" s="177">
        <v>0</v>
      </c>
      <c r="AH96" s="177">
        <v>0</v>
      </c>
      <c r="AI96" s="177">
        <v>119.52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118.28</v>
      </c>
      <c r="AQ96" s="177">
        <v>38.340000000000003</v>
      </c>
      <c r="AR96" s="177">
        <v>0</v>
      </c>
      <c r="AS96" s="177">
        <v>3.56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1.89</v>
      </c>
      <c r="AZ96" s="177">
        <v>2.11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1.77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37.31</v>
      </c>
      <c r="K97" s="177">
        <v>497.07</v>
      </c>
      <c r="L97" s="177">
        <v>13.25</v>
      </c>
      <c r="M97" s="177">
        <v>62.86</v>
      </c>
      <c r="N97" s="177">
        <v>51.48</v>
      </c>
      <c r="O97" s="177">
        <v>72.33</v>
      </c>
      <c r="P97" s="177">
        <v>27.31</v>
      </c>
      <c r="Q97" s="177">
        <v>6.68</v>
      </c>
      <c r="R97" s="177">
        <v>18.59</v>
      </c>
      <c r="S97" s="177">
        <v>11.51</v>
      </c>
      <c r="T97" s="177">
        <v>0.7</v>
      </c>
      <c r="U97" s="177">
        <v>60.1</v>
      </c>
      <c r="V97" s="177">
        <v>8.81</v>
      </c>
      <c r="W97" s="177">
        <v>17.54</v>
      </c>
      <c r="X97" s="177">
        <v>62.7</v>
      </c>
      <c r="Y97" s="177">
        <v>0</v>
      </c>
      <c r="Z97">
        <v>0</v>
      </c>
      <c r="AA97" s="177">
        <v>4.43</v>
      </c>
      <c r="AB97" s="177">
        <v>0</v>
      </c>
      <c r="AC97" s="177">
        <v>0</v>
      </c>
      <c r="AD97" s="177">
        <v>0</v>
      </c>
      <c r="AE97" s="177">
        <v>74.97</v>
      </c>
      <c r="AF97" s="177">
        <v>0</v>
      </c>
      <c r="AG97" s="177">
        <v>0</v>
      </c>
      <c r="AH97" s="177">
        <v>0</v>
      </c>
      <c r="AI97" s="177">
        <v>119.52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118.28</v>
      </c>
      <c r="AQ97" s="177">
        <v>38.340000000000003</v>
      </c>
      <c r="AR97" s="177">
        <v>0</v>
      </c>
      <c r="AS97" s="177">
        <v>3.56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1.89</v>
      </c>
      <c r="AZ97" s="177">
        <v>2.11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37.31</v>
      </c>
      <c r="K98" s="177">
        <v>497.07</v>
      </c>
      <c r="L98" s="177">
        <v>13.25</v>
      </c>
      <c r="M98" s="177">
        <v>62.86</v>
      </c>
      <c r="N98" s="177">
        <v>51.48</v>
      </c>
      <c r="O98" s="177">
        <v>72.33</v>
      </c>
      <c r="P98" s="177">
        <v>27.31</v>
      </c>
      <c r="Q98" s="177">
        <v>6.68</v>
      </c>
      <c r="R98" s="177">
        <v>18.59</v>
      </c>
      <c r="S98" s="177">
        <v>11.51</v>
      </c>
      <c r="T98" s="177">
        <v>0.7</v>
      </c>
      <c r="U98" s="177">
        <v>60.1</v>
      </c>
      <c r="V98" s="177">
        <v>8.81</v>
      </c>
      <c r="W98" s="177">
        <v>17.54</v>
      </c>
      <c r="X98" s="177">
        <v>62.7</v>
      </c>
      <c r="Y98" s="177">
        <v>0</v>
      </c>
      <c r="Z98">
        <v>0</v>
      </c>
      <c r="AA98" s="177">
        <v>4.43</v>
      </c>
      <c r="AB98" s="177">
        <v>0</v>
      </c>
      <c r="AC98" s="177">
        <v>0</v>
      </c>
      <c r="AD98" s="177">
        <v>0</v>
      </c>
      <c r="AE98" s="177">
        <v>74.97</v>
      </c>
      <c r="AF98" s="177">
        <v>0</v>
      </c>
      <c r="AG98" s="177">
        <v>0</v>
      </c>
      <c r="AH98" s="177">
        <v>0</v>
      </c>
      <c r="AI98" s="177">
        <v>119.52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118.28</v>
      </c>
      <c r="AQ98" s="177">
        <v>38.340000000000003</v>
      </c>
      <c r="AR98" s="177">
        <v>0</v>
      </c>
      <c r="AS98" s="177">
        <v>3.56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1.89</v>
      </c>
      <c r="AZ98" s="177">
        <v>2.11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2.6362500000000001E-2</v>
      </c>
      <c r="E99">
        <f t="shared" si="0"/>
        <v>0</v>
      </c>
      <c r="F99">
        <f t="shared" si="0"/>
        <v>0</v>
      </c>
      <c r="G99">
        <f t="shared" si="0"/>
        <v>6.4189999999999997E-2</v>
      </c>
      <c r="H99">
        <f t="shared" si="0"/>
        <v>0</v>
      </c>
      <c r="I99">
        <f t="shared" si="0"/>
        <v>0</v>
      </c>
      <c r="J99">
        <f t="shared" si="0"/>
        <v>0.11220999999999999</v>
      </c>
      <c r="K99">
        <f t="shared" si="0"/>
        <v>9.5265974999999994</v>
      </c>
      <c r="L99">
        <f t="shared" si="0"/>
        <v>0.26548499999999997</v>
      </c>
      <c r="M99">
        <f t="shared" si="0"/>
        <v>1.5086399999999982</v>
      </c>
      <c r="N99">
        <f t="shared" si="0"/>
        <v>1.2355199999999984</v>
      </c>
      <c r="O99">
        <f t="shared" si="0"/>
        <v>1.7359199999999988</v>
      </c>
      <c r="P99">
        <f t="shared" si="0"/>
        <v>0.65348999999999902</v>
      </c>
      <c r="Q99">
        <f t="shared" si="0"/>
        <v>0.17905249999999981</v>
      </c>
      <c r="R99">
        <f t="shared" si="0"/>
        <v>0.39470749999999927</v>
      </c>
      <c r="S99">
        <f t="shared" si="0"/>
        <v>0.22616499999999989</v>
      </c>
      <c r="T99">
        <f t="shared" si="0"/>
        <v>1.3640000000000017E-2</v>
      </c>
      <c r="U99">
        <f t="shared" si="0"/>
        <v>1.4424000000000015</v>
      </c>
      <c r="V99">
        <f t="shared" si="0"/>
        <v>0.21143999999999952</v>
      </c>
      <c r="W99">
        <f t="shared" si="0"/>
        <v>0.43930499999999961</v>
      </c>
      <c r="X99">
        <f t="shared" si="0"/>
        <v>1.5047999999999975</v>
      </c>
      <c r="Y99">
        <f t="shared" si="0"/>
        <v>0</v>
      </c>
      <c r="Z99">
        <f t="shared" si="0"/>
        <v>0</v>
      </c>
      <c r="AA99">
        <f t="shared" si="0"/>
        <v>0.24670750000000008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1.7855850000000011</v>
      </c>
      <c r="AF99">
        <f t="shared" si="0"/>
        <v>0</v>
      </c>
      <c r="AG99">
        <f t="shared" si="0"/>
        <v>2.15675E-2</v>
      </c>
      <c r="AH99">
        <f t="shared" si="0"/>
        <v>0</v>
      </c>
      <c r="AI99">
        <f t="shared" si="0"/>
        <v>2.2971400000000002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2.8385650000000031</v>
      </c>
      <c r="AQ99">
        <f t="shared" ref="AQ99:AT99" si="1">SUM(AQ3:AQ98)/4000</f>
        <v>0.81779000000000091</v>
      </c>
      <c r="AR99">
        <f t="shared" si="1"/>
        <v>0.52674999999999994</v>
      </c>
      <c r="AS99">
        <f t="shared" si="1"/>
        <v>7.0002500000000051E-2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4.4594999999999919E-2</v>
      </c>
      <c r="AZ99">
        <f t="shared" si="2"/>
        <v>3.4650000000000014E-2</v>
      </c>
      <c r="BA99">
        <f t="shared" si="2"/>
        <v>3.2674999999999975E-2</v>
      </c>
      <c r="BB99">
        <f t="shared" si="2"/>
        <v>2.7287499999999989E-2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8.5299999999999994</v>
      </c>
      <c r="H3" s="177">
        <v>0</v>
      </c>
      <c r="I3" s="177">
        <v>0</v>
      </c>
      <c r="J3" s="177">
        <v>0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56.47</v>
      </c>
      <c r="Q3" s="177">
        <v>5.05</v>
      </c>
      <c r="R3" s="177">
        <v>10.42</v>
      </c>
      <c r="S3" s="177">
        <v>3.56</v>
      </c>
      <c r="T3" s="177">
        <v>0</v>
      </c>
      <c r="U3" s="177">
        <v>282.97000000000003</v>
      </c>
      <c r="V3" s="177">
        <v>5.09</v>
      </c>
      <c r="W3" s="177">
        <v>10.44</v>
      </c>
      <c r="X3" s="177">
        <v>36.26</v>
      </c>
      <c r="Y3" s="177">
        <v>0</v>
      </c>
      <c r="Z3">
        <v>0</v>
      </c>
      <c r="AA3" s="177">
        <v>6.48</v>
      </c>
      <c r="AB3" s="177">
        <v>0</v>
      </c>
      <c r="AC3" s="177">
        <v>0</v>
      </c>
      <c r="AD3" s="177">
        <v>0</v>
      </c>
      <c r="AE3" s="177">
        <v>64.03</v>
      </c>
      <c r="AF3" s="177">
        <v>0</v>
      </c>
      <c r="AG3" s="177">
        <v>0</v>
      </c>
      <c r="AH3" s="177">
        <v>0</v>
      </c>
      <c r="AI3" s="177">
        <v>57.19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68.34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8.5299999999999994</v>
      </c>
      <c r="H4" s="177">
        <v>0</v>
      </c>
      <c r="I4" s="177">
        <v>0</v>
      </c>
      <c r="J4" s="177">
        <v>0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56.47</v>
      </c>
      <c r="Q4" s="177">
        <v>5.05</v>
      </c>
      <c r="R4" s="177">
        <v>10.42</v>
      </c>
      <c r="S4" s="177">
        <v>3.56</v>
      </c>
      <c r="T4" s="177">
        <v>0</v>
      </c>
      <c r="U4" s="177">
        <v>282.97000000000003</v>
      </c>
      <c r="V4" s="177">
        <v>5.09</v>
      </c>
      <c r="W4" s="177">
        <v>10.44</v>
      </c>
      <c r="X4" s="177">
        <v>36.26</v>
      </c>
      <c r="Y4" s="177">
        <v>0</v>
      </c>
      <c r="Z4">
        <v>0</v>
      </c>
      <c r="AA4" s="177">
        <v>6.48</v>
      </c>
      <c r="AB4" s="177">
        <v>0</v>
      </c>
      <c r="AC4" s="177">
        <v>0</v>
      </c>
      <c r="AD4" s="177">
        <v>0</v>
      </c>
      <c r="AE4" s="177">
        <v>64.03</v>
      </c>
      <c r="AF4" s="177">
        <v>0</v>
      </c>
      <c r="AG4" s="177">
        <v>0</v>
      </c>
      <c r="AH4" s="177">
        <v>0</v>
      </c>
      <c r="AI4" s="177">
        <v>57.19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68.34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8.5299999999999994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56.47</v>
      </c>
      <c r="Q5" s="177">
        <v>5.05</v>
      </c>
      <c r="R5" s="177">
        <v>10.42</v>
      </c>
      <c r="S5" s="177">
        <v>3.56</v>
      </c>
      <c r="T5" s="177">
        <v>0</v>
      </c>
      <c r="U5" s="177">
        <v>282.97000000000003</v>
      </c>
      <c r="V5" s="177">
        <v>5.09</v>
      </c>
      <c r="W5" s="177">
        <v>10.44</v>
      </c>
      <c r="X5" s="177">
        <v>36.26</v>
      </c>
      <c r="Y5" s="177">
        <v>0</v>
      </c>
      <c r="Z5">
        <v>0</v>
      </c>
      <c r="AA5" s="177">
        <v>6.48</v>
      </c>
      <c r="AB5" s="177">
        <v>0</v>
      </c>
      <c r="AC5" s="177">
        <v>0</v>
      </c>
      <c r="AD5" s="177">
        <v>0</v>
      </c>
      <c r="AE5" s="177">
        <v>64.03</v>
      </c>
      <c r="AF5" s="177">
        <v>0</v>
      </c>
      <c r="AG5" s="177">
        <v>0</v>
      </c>
      <c r="AH5" s="177">
        <v>0</v>
      </c>
      <c r="AI5" s="177">
        <v>57.19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68.34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8.5299999999999994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56.47</v>
      </c>
      <c r="Q6" s="177">
        <v>5.05</v>
      </c>
      <c r="R6" s="177">
        <v>10.42</v>
      </c>
      <c r="S6" s="177">
        <v>3.56</v>
      </c>
      <c r="T6" s="177">
        <v>0</v>
      </c>
      <c r="U6" s="177">
        <v>282.97000000000003</v>
      </c>
      <c r="V6" s="177">
        <v>5.09</v>
      </c>
      <c r="W6" s="177">
        <v>10.44</v>
      </c>
      <c r="X6" s="177">
        <v>36.26</v>
      </c>
      <c r="Y6" s="177">
        <v>0</v>
      </c>
      <c r="Z6">
        <v>0</v>
      </c>
      <c r="AA6" s="177">
        <v>6.48</v>
      </c>
      <c r="AB6" s="177">
        <v>0</v>
      </c>
      <c r="AC6" s="177">
        <v>0</v>
      </c>
      <c r="AD6" s="177">
        <v>0</v>
      </c>
      <c r="AE6" s="177">
        <v>64.03</v>
      </c>
      <c r="AF6" s="177">
        <v>0</v>
      </c>
      <c r="AG6" s="177">
        <v>0</v>
      </c>
      <c r="AH6" s="177">
        <v>0</v>
      </c>
      <c r="AI6" s="177">
        <v>57.19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68.34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8.8000000000000007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56.47</v>
      </c>
      <c r="Q7" s="177">
        <v>5.05</v>
      </c>
      <c r="R7" s="177">
        <v>10.42</v>
      </c>
      <c r="S7" s="177">
        <v>3.56</v>
      </c>
      <c r="T7" s="177">
        <v>0</v>
      </c>
      <c r="U7" s="177">
        <v>282.97000000000003</v>
      </c>
      <c r="V7" s="177">
        <v>5.09</v>
      </c>
      <c r="W7" s="177">
        <v>10.59</v>
      </c>
      <c r="X7" s="177">
        <v>36.26</v>
      </c>
      <c r="Y7" s="177">
        <v>0</v>
      </c>
      <c r="Z7">
        <v>0</v>
      </c>
      <c r="AA7" s="177">
        <v>6.48</v>
      </c>
      <c r="AB7" s="177">
        <v>0</v>
      </c>
      <c r="AC7" s="177">
        <v>0</v>
      </c>
      <c r="AD7" s="177">
        <v>0</v>
      </c>
      <c r="AE7" s="177">
        <v>64.03</v>
      </c>
      <c r="AF7" s="177">
        <v>0</v>
      </c>
      <c r="AG7" s="177">
        <v>0</v>
      </c>
      <c r="AH7" s="177">
        <v>0</v>
      </c>
      <c r="AI7" s="177">
        <v>57.19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68.34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8.8000000000000007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56.47</v>
      </c>
      <c r="Q8" s="177">
        <v>5.05</v>
      </c>
      <c r="R8" s="177">
        <v>10.42</v>
      </c>
      <c r="S8" s="177">
        <v>3.56</v>
      </c>
      <c r="T8" s="177">
        <v>0</v>
      </c>
      <c r="U8" s="177">
        <v>282.97000000000003</v>
      </c>
      <c r="V8" s="177">
        <v>5.09</v>
      </c>
      <c r="W8" s="177">
        <v>10.59</v>
      </c>
      <c r="X8" s="177">
        <v>36.26</v>
      </c>
      <c r="Y8" s="177">
        <v>0</v>
      </c>
      <c r="Z8">
        <v>0</v>
      </c>
      <c r="AA8" s="177">
        <v>6.48</v>
      </c>
      <c r="AB8" s="177">
        <v>0</v>
      </c>
      <c r="AC8" s="177">
        <v>0</v>
      </c>
      <c r="AD8" s="177">
        <v>0</v>
      </c>
      <c r="AE8" s="177">
        <v>64.03</v>
      </c>
      <c r="AF8" s="177">
        <v>0</v>
      </c>
      <c r="AG8" s="177">
        <v>0</v>
      </c>
      <c r="AH8" s="177">
        <v>0</v>
      </c>
      <c r="AI8" s="177">
        <v>57.19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68.34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56.47</v>
      </c>
      <c r="Q9" s="177">
        <v>5.05</v>
      </c>
      <c r="R9" s="177">
        <v>10.42</v>
      </c>
      <c r="S9" s="177">
        <v>3.56</v>
      </c>
      <c r="T9" s="177">
        <v>0</v>
      </c>
      <c r="U9" s="177">
        <v>282.97000000000003</v>
      </c>
      <c r="V9" s="177">
        <v>5.09</v>
      </c>
      <c r="W9" s="177">
        <v>10.59</v>
      </c>
      <c r="X9" s="177">
        <v>36.26</v>
      </c>
      <c r="Y9" s="177">
        <v>0</v>
      </c>
      <c r="Z9">
        <v>0</v>
      </c>
      <c r="AA9" s="177">
        <v>6.48</v>
      </c>
      <c r="AB9" s="177">
        <v>0</v>
      </c>
      <c r="AC9" s="177">
        <v>0</v>
      </c>
      <c r="AD9" s="177">
        <v>0</v>
      </c>
      <c r="AE9" s="177">
        <v>64.03</v>
      </c>
      <c r="AF9" s="177">
        <v>0</v>
      </c>
      <c r="AG9" s="177">
        <v>0</v>
      </c>
      <c r="AH9" s="177">
        <v>0</v>
      </c>
      <c r="AI9" s="177">
        <v>57.19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68.34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56.47</v>
      </c>
      <c r="Q10" s="177">
        <v>5.05</v>
      </c>
      <c r="R10" s="177">
        <v>10.42</v>
      </c>
      <c r="S10" s="177">
        <v>3.56</v>
      </c>
      <c r="T10" s="177">
        <v>0</v>
      </c>
      <c r="U10" s="177">
        <v>282.97000000000003</v>
      </c>
      <c r="V10" s="177">
        <v>5.09</v>
      </c>
      <c r="W10" s="177">
        <v>10.59</v>
      </c>
      <c r="X10" s="177">
        <v>36.26</v>
      </c>
      <c r="Y10" s="177">
        <v>0</v>
      </c>
      <c r="Z10">
        <v>0</v>
      </c>
      <c r="AA10" s="177">
        <v>6.48</v>
      </c>
      <c r="AB10" s="177">
        <v>0</v>
      </c>
      <c r="AC10" s="177">
        <v>0</v>
      </c>
      <c r="AD10" s="177">
        <v>0</v>
      </c>
      <c r="AE10" s="177">
        <v>64.03</v>
      </c>
      <c r="AF10" s="177">
        <v>0</v>
      </c>
      <c r="AG10" s="177">
        <v>0</v>
      </c>
      <c r="AH10" s="177">
        <v>0</v>
      </c>
      <c r="AI10" s="177">
        <v>57.19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68.34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5.49</v>
      </c>
      <c r="K11" s="177">
        <v>159.69999999999999</v>
      </c>
      <c r="L11" s="177">
        <v>63.12</v>
      </c>
      <c r="M11" s="177">
        <v>0</v>
      </c>
      <c r="N11" s="177">
        <v>29.03</v>
      </c>
      <c r="O11" s="177">
        <v>48.75</v>
      </c>
      <c r="P11" s="177">
        <v>56.47</v>
      </c>
      <c r="Q11" s="177">
        <v>5.05</v>
      </c>
      <c r="R11" s="177">
        <v>10.42</v>
      </c>
      <c r="S11" s="177">
        <v>3.56</v>
      </c>
      <c r="T11" s="177">
        <v>0</v>
      </c>
      <c r="U11" s="177">
        <v>282.97000000000003</v>
      </c>
      <c r="V11" s="177">
        <v>5.09</v>
      </c>
      <c r="W11" s="177">
        <v>10.59</v>
      </c>
      <c r="X11" s="177">
        <v>36.26</v>
      </c>
      <c r="Y11" s="177">
        <v>0</v>
      </c>
      <c r="Z11">
        <v>0</v>
      </c>
      <c r="AA11" s="177">
        <v>6.48</v>
      </c>
      <c r="AB11" s="177">
        <v>0</v>
      </c>
      <c r="AC11" s="177">
        <v>0</v>
      </c>
      <c r="AD11" s="177">
        <v>0</v>
      </c>
      <c r="AE11" s="177">
        <v>64.03</v>
      </c>
      <c r="AF11" s="177">
        <v>0</v>
      </c>
      <c r="AG11" s="177">
        <v>0</v>
      </c>
      <c r="AH11" s="177">
        <v>0</v>
      </c>
      <c r="AI11" s="177">
        <v>58.13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68.34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159.69999999999999</v>
      </c>
      <c r="L12" s="177">
        <v>63.12</v>
      </c>
      <c r="M12" s="177">
        <v>0</v>
      </c>
      <c r="N12" s="177">
        <v>29.03</v>
      </c>
      <c r="O12" s="177">
        <v>48.75</v>
      </c>
      <c r="P12" s="177">
        <v>56.47</v>
      </c>
      <c r="Q12" s="177">
        <v>5.05</v>
      </c>
      <c r="R12" s="177">
        <v>10.42</v>
      </c>
      <c r="S12" s="177">
        <v>3.56</v>
      </c>
      <c r="T12" s="177">
        <v>0</v>
      </c>
      <c r="U12" s="177">
        <v>282.97000000000003</v>
      </c>
      <c r="V12" s="177">
        <v>5.09</v>
      </c>
      <c r="W12" s="177">
        <v>10.59</v>
      </c>
      <c r="X12" s="177">
        <v>36.26</v>
      </c>
      <c r="Y12" s="177">
        <v>0</v>
      </c>
      <c r="Z12">
        <v>0</v>
      </c>
      <c r="AA12" s="177">
        <v>6.47</v>
      </c>
      <c r="AB12" s="177">
        <v>0</v>
      </c>
      <c r="AC12" s="177">
        <v>0</v>
      </c>
      <c r="AD12" s="177">
        <v>0</v>
      </c>
      <c r="AE12" s="177">
        <v>64.03</v>
      </c>
      <c r="AF12" s="177">
        <v>0</v>
      </c>
      <c r="AG12" s="177">
        <v>0</v>
      </c>
      <c r="AH12" s="177">
        <v>0</v>
      </c>
      <c r="AI12" s="177">
        <v>58.13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68.34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154.54</v>
      </c>
      <c r="L13" s="177">
        <v>63.12</v>
      </c>
      <c r="M13" s="177">
        <v>0</v>
      </c>
      <c r="N13" s="177">
        <v>29.03</v>
      </c>
      <c r="O13" s="177">
        <v>48.75</v>
      </c>
      <c r="P13" s="177">
        <v>56.47</v>
      </c>
      <c r="Q13" s="177">
        <v>5.05</v>
      </c>
      <c r="R13" s="177">
        <v>10.42</v>
      </c>
      <c r="S13" s="177">
        <v>4.9800000000000004</v>
      </c>
      <c r="T13" s="177">
        <v>0</v>
      </c>
      <c r="U13" s="177">
        <v>282.97000000000003</v>
      </c>
      <c r="V13" s="177">
        <v>5.09</v>
      </c>
      <c r="W13" s="177">
        <v>10.59</v>
      </c>
      <c r="X13" s="177">
        <v>36.26</v>
      </c>
      <c r="Y13" s="177">
        <v>0</v>
      </c>
      <c r="Z13">
        <v>0</v>
      </c>
      <c r="AA13" s="177">
        <v>6.47</v>
      </c>
      <c r="AB13" s="177">
        <v>0</v>
      </c>
      <c r="AC13" s="177">
        <v>0</v>
      </c>
      <c r="AD13" s="177">
        <v>0</v>
      </c>
      <c r="AE13" s="177">
        <v>42.59</v>
      </c>
      <c r="AF13" s="177">
        <v>0</v>
      </c>
      <c r="AG13" s="177">
        <v>0</v>
      </c>
      <c r="AH13" s="177">
        <v>0</v>
      </c>
      <c r="AI13" s="177">
        <v>58.13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68.34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154.54</v>
      </c>
      <c r="L14" s="177">
        <v>63.12</v>
      </c>
      <c r="M14" s="177">
        <v>0</v>
      </c>
      <c r="N14" s="177">
        <v>29.03</v>
      </c>
      <c r="O14" s="177">
        <v>48.75</v>
      </c>
      <c r="P14" s="177">
        <v>56.47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282.97000000000003</v>
      </c>
      <c r="V14" s="177">
        <v>5.09</v>
      </c>
      <c r="W14" s="177">
        <v>10.59</v>
      </c>
      <c r="X14" s="177">
        <v>36.26</v>
      </c>
      <c r="Y14" s="177">
        <v>0</v>
      </c>
      <c r="Z14">
        <v>0</v>
      </c>
      <c r="AA14" s="177">
        <v>6.47</v>
      </c>
      <c r="AB14" s="177">
        <v>0</v>
      </c>
      <c r="AC14" s="177">
        <v>0</v>
      </c>
      <c r="AD14" s="177">
        <v>0</v>
      </c>
      <c r="AE14" s="177">
        <v>42.59</v>
      </c>
      <c r="AF14" s="177">
        <v>0</v>
      </c>
      <c r="AG14" s="177">
        <v>0</v>
      </c>
      <c r="AH14" s="177">
        <v>0</v>
      </c>
      <c r="AI14" s="177">
        <v>58.13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68.34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154.54</v>
      </c>
      <c r="L15" s="177">
        <v>63.12</v>
      </c>
      <c r="M15" s="177">
        <v>0</v>
      </c>
      <c r="N15" s="177">
        <v>29.03</v>
      </c>
      <c r="O15" s="177">
        <v>48.75</v>
      </c>
      <c r="P15" s="177">
        <v>56.47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282.97000000000003</v>
      </c>
      <c r="V15" s="177">
        <v>5.09</v>
      </c>
      <c r="W15" s="177">
        <v>10.59</v>
      </c>
      <c r="X15" s="177">
        <v>36.26</v>
      </c>
      <c r="Y15" s="177">
        <v>0</v>
      </c>
      <c r="Z15">
        <v>0</v>
      </c>
      <c r="AA15" s="177">
        <v>7</v>
      </c>
      <c r="AB15" s="177">
        <v>0</v>
      </c>
      <c r="AC15" s="177">
        <v>0</v>
      </c>
      <c r="AD15" s="177">
        <v>0</v>
      </c>
      <c r="AE15" s="177">
        <v>42.59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68.34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154.54</v>
      </c>
      <c r="L16" s="177">
        <v>63.12</v>
      </c>
      <c r="M16" s="177">
        <v>0</v>
      </c>
      <c r="N16" s="177">
        <v>29.03</v>
      </c>
      <c r="O16" s="177">
        <v>48.75</v>
      </c>
      <c r="P16" s="177">
        <v>56.47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282.97000000000003</v>
      </c>
      <c r="V16" s="177">
        <v>5.09</v>
      </c>
      <c r="W16" s="177">
        <v>10.59</v>
      </c>
      <c r="X16" s="177">
        <v>36.26</v>
      </c>
      <c r="Y16" s="177">
        <v>0</v>
      </c>
      <c r="Z16">
        <v>0</v>
      </c>
      <c r="AA16" s="177">
        <v>7</v>
      </c>
      <c r="AB16" s="177">
        <v>0</v>
      </c>
      <c r="AC16" s="177">
        <v>0</v>
      </c>
      <c r="AD16" s="177">
        <v>0</v>
      </c>
      <c r="AE16" s="177">
        <v>42.59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68.34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0.7</v>
      </c>
      <c r="H17" s="177">
        <v>0</v>
      </c>
      <c r="I17" s="177">
        <v>0</v>
      </c>
      <c r="J17" s="177">
        <v>0.74</v>
      </c>
      <c r="K17" s="177">
        <v>145.15</v>
      </c>
      <c r="L17" s="177">
        <v>63.12</v>
      </c>
      <c r="M17" s="177">
        <v>0</v>
      </c>
      <c r="N17" s="177">
        <v>29.03</v>
      </c>
      <c r="O17" s="177">
        <v>48.75</v>
      </c>
      <c r="P17" s="177">
        <v>56.47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282.97000000000003</v>
      </c>
      <c r="V17" s="177">
        <v>5.09</v>
      </c>
      <c r="W17" s="177">
        <v>10.59</v>
      </c>
      <c r="X17" s="177">
        <v>36.26</v>
      </c>
      <c r="Y17" s="177">
        <v>0</v>
      </c>
      <c r="Z17">
        <v>0</v>
      </c>
      <c r="AA17" s="177">
        <v>7</v>
      </c>
      <c r="AB17" s="177">
        <v>0</v>
      </c>
      <c r="AC17" s="177">
        <v>0</v>
      </c>
      <c r="AD17" s="177">
        <v>0</v>
      </c>
      <c r="AE17" s="177">
        <v>42.59</v>
      </c>
      <c r="AF17" s="177">
        <v>0</v>
      </c>
      <c r="AG17" s="177">
        <v>0</v>
      </c>
      <c r="AH17" s="177">
        <v>0</v>
      </c>
      <c r="AI17" s="177">
        <v>45.37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68.34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159.66999999999999</v>
      </c>
      <c r="L18" s="177">
        <v>65.23</v>
      </c>
      <c r="M18" s="177">
        <v>0</v>
      </c>
      <c r="N18" s="177">
        <v>29.03</v>
      </c>
      <c r="O18" s="177">
        <v>48.75</v>
      </c>
      <c r="P18" s="177">
        <v>56.47</v>
      </c>
      <c r="Q18" s="177">
        <v>5.05</v>
      </c>
      <c r="R18" s="177">
        <v>10.42</v>
      </c>
      <c r="S18" s="177">
        <v>6.71</v>
      </c>
      <c r="T18" s="177">
        <v>0</v>
      </c>
      <c r="U18" s="177">
        <v>282.97000000000003</v>
      </c>
      <c r="V18" s="177">
        <v>5.09</v>
      </c>
      <c r="W18" s="177">
        <v>10.59</v>
      </c>
      <c r="X18" s="177">
        <v>36.26</v>
      </c>
      <c r="Y18" s="177">
        <v>0</v>
      </c>
      <c r="Z18">
        <v>0</v>
      </c>
      <c r="AA18" s="177">
        <v>7</v>
      </c>
      <c r="AB18" s="177">
        <v>0</v>
      </c>
      <c r="AC18" s="177">
        <v>0</v>
      </c>
      <c r="AD18" s="177">
        <v>0</v>
      </c>
      <c r="AE18" s="177">
        <v>42.59</v>
      </c>
      <c r="AF18" s="177">
        <v>0</v>
      </c>
      <c r="AG18" s="177">
        <v>0</v>
      </c>
      <c r="AH18" s="177">
        <v>0</v>
      </c>
      <c r="AI18" s="177">
        <v>48.67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68.34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159.66999999999999</v>
      </c>
      <c r="L19" s="177">
        <v>63.12</v>
      </c>
      <c r="M19" s="177">
        <v>0</v>
      </c>
      <c r="N19" s="177">
        <v>29.03</v>
      </c>
      <c r="O19" s="177">
        <v>48.75</v>
      </c>
      <c r="P19" s="177">
        <v>56.47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282.97000000000003</v>
      </c>
      <c r="V19" s="177">
        <v>5.09</v>
      </c>
      <c r="W19" s="177">
        <v>10.59</v>
      </c>
      <c r="X19" s="177">
        <v>36.26</v>
      </c>
      <c r="Y19" s="177">
        <v>0</v>
      </c>
      <c r="Z19">
        <v>0</v>
      </c>
      <c r="AA19" s="177">
        <v>7.18</v>
      </c>
      <c r="AB19" s="177">
        <v>0</v>
      </c>
      <c r="AC19" s="177">
        <v>0</v>
      </c>
      <c r="AD19" s="177">
        <v>0</v>
      </c>
      <c r="AE19" s="177">
        <v>42.59</v>
      </c>
      <c r="AF19" s="177">
        <v>0</v>
      </c>
      <c r="AG19" s="177">
        <v>0</v>
      </c>
      <c r="AH19" s="177">
        <v>0</v>
      </c>
      <c r="AI19" s="177">
        <v>48.67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68.34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145.16</v>
      </c>
      <c r="L20" s="177">
        <v>63.12</v>
      </c>
      <c r="M20" s="177">
        <v>0</v>
      </c>
      <c r="N20" s="177">
        <v>29.03</v>
      </c>
      <c r="O20" s="177">
        <v>48.75</v>
      </c>
      <c r="P20" s="177">
        <v>56.47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282.97000000000003</v>
      </c>
      <c r="V20" s="177">
        <v>5.09</v>
      </c>
      <c r="W20" s="177">
        <v>10.59</v>
      </c>
      <c r="X20" s="177">
        <v>36.26</v>
      </c>
      <c r="Y20" s="177">
        <v>0</v>
      </c>
      <c r="Z20">
        <v>0</v>
      </c>
      <c r="AA20" s="177">
        <v>7.2</v>
      </c>
      <c r="AB20" s="177">
        <v>0</v>
      </c>
      <c r="AC20" s="177">
        <v>0</v>
      </c>
      <c r="AD20" s="177">
        <v>0</v>
      </c>
      <c r="AE20" s="177">
        <v>42.59</v>
      </c>
      <c r="AF20" s="177">
        <v>0</v>
      </c>
      <c r="AG20" s="177">
        <v>0</v>
      </c>
      <c r="AH20" s="177">
        <v>0</v>
      </c>
      <c r="AI20" s="177">
        <v>48.67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68.34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165</v>
      </c>
      <c r="L21" s="177">
        <v>63.12</v>
      </c>
      <c r="M21" s="177">
        <v>0</v>
      </c>
      <c r="N21" s="177">
        <v>29.03</v>
      </c>
      <c r="O21" s="177">
        <v>48.75</v>
      </c>
      <c r="P21" s="177">
        <v>56.47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282.97000000000003</v>
      </c>
      <c r="V21" s="177">
        <v>5.09</v>
      </c>
      <c r="W21" s="177">
        <v>10.59</v>
      </c>
      <c r="X21" s="177">
        <v>36.26</v>
      </c>
      <c r="Y21" s="177">
        <v>0</v>
      </c>
      <c r="Z21">
        <v>0</v>
      </c>
      <c r="AA21" s="177">
        <v>7.2</v>
      </c>
      <c r="AB21" s="177">
        <v>0</v>
      </c>
      <c r="AC21" s="177">
        <v>0</v>
      </c>
      <c r="AD21" s="177">
        <v>0</v>
      </c>
      <c r="AE21" s="177">
        <v>42.59</v>
      </c>
      <c r="AF21" s="177">
        <v>0</v>
      </c>
      <c r="AG21" s="177">
        <v>0</v>
      </c>
      <c r="AH21" s="177">
        <v>0</v>
      </c>
      <c r="AI21" s="177">
        <v>48.67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159.66999999999999</v>
      </c>
      <c r="L22" s="177">
        <v>63.12</v>
      </c>
      <c r="M22" s="177">
        <v>0</v>
      </c>
      <c r="N22" s="177">
        <v>29.03</v>
      </c>
      <c r="O22" s="177">
        <v>48.75</v>
      </c>
      <c r="P22" s="177">
        <v>56.47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282.97000000000003</v>
      </c>
      <c r="V22" s="177">
        <v>5.09</v>
      </c>
      <c r="W22" s="177">
        <v>10.59</v>
      </c>
      <c r="X22" s="177">
        <v>36.26</v>
      </c>
      <c r="Y22" s="177">
        <v>0</v>
      </c>
      <c r="Z22">
        <v>0</v>
      </c>
      <c r="AA22" s="177">
        <v>7.2</v>
      </c>
      <c r="AB22" s="177">
        <v>0</v>
      </c>
      <c r="AC22" s="177">
        <v>0</v>
      </c>
      <c r="AD22" s="177">
        <v>0</v>
      </c>
      <c r="AE22" s="177">
        <v>42.59</v>
      </c>
      <c r="AF22" s="177">
        <v>0</v>
      </c>
      <c r="AG22" s="177">
        <v>0</v>
      </c>
      <c r="AH22" s="177">
        <v>0</v>
      </c>
      <c r="AI22" s="177">
        <v>48.67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159.66999999999999</v>
      </c>
      <c r="L23" s="177">
        <v>63.12</v>
      </c>
      <c r="M23" s="177">
        <v>0</v>
      </c>
      <c r="N23" s="177">
        <v>29.03</v>
      </c>
      <c r="O23" s="177">
        <v>48.75</v>
      </c>
      <c r="P23" s="177">
        <v>56.47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282.97000000000003</v>
      </c>
      <c r="V23" s="177">
        <v>5.09</v>
      </c>
      <c r="W23" s="177">
        <v>10.59</v>
      </c>
      <c r="X23" s="177">
        <v>36.26</v>
      </c>
      <c r="Y23" s="177">
        <v>0</v>
      </c>
      <c r="Z23">
        <v>0</v>
      </c>
      <c r="AA23" s="177">
        <v>7.2</v>
      </c>
      <c r="AB23" s="177">
        <v>0</v>
      </c>
      <c r="AC23" s="177">
        <v>0</v>
      </c>
      <c r="AD23" s="177">
        <v>0</v>
      </c>
      <c r="AE23" s="177">
        <v>42.59</v>
      </c>
      <c r="AF23" s="177">
        <v>0</v>
      </c>
      <c r="AG23" s="177">
        <v>0</v>
      </c>
      <c r="AH23" s="177">
        <v>0</v>
      </c>
      <c r="AI23" s="177">
        <v>45.37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159.66999999999999</v>
      </c>
      <c r="L24" s="177">
        <v>63.12</v>
      </c>
      <c r="M24" s="177">
        <v>0</v>
      </c>
      <c r="N24" s="177">
        <v>29.03</v>
      </c>
      <c r="O24" s="177">
        <v>48.75</v>
      </c>
      <c r="P24" s="177">
        <v>56.47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282.97000000000003</v>
      </c>
      <c r="V24" s="177">
        <v>5.09</v>
      </c>
      <c r="W24" s="177">
        <v>10.59</v>
      </c>
      <c r="X24" s="177">
        <v>36.26</v>
      </c>
      <c r="Y24" s="177">
        <v>0</v>
      </c>
      <c r="Z24">
        <v>0</v>
      </c>
      <c r="AA24" s="177">
        <v>7.2</v>
      </c>
      <c r="AB24" s="177">
        <v>0</v>
      </c>
      <c r="AC24" s="177">
        <v>0</v>
      </c>
      <c r="AD24" s="177">
        <v>0</v>
      </c>
      <c r="AE24" s="177">
        <v>42.59</v>
      </c>
      <c r="AF24" s="177">
        <v>0</v>
      </c>
      <c r="AG24" s="177">
        <v>0</v>
      </c>
      <c r="AH24" s="177">
        <v>0</v>
      </c>
      <c r="AI24" s="177">
        <v>45.37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159.66999999999999</v>
      </c>
      <c r="L25" s="177">
        <v>63.12</v>
      </c>
      <c r="M25" s="177">
        <v>0</v>
      </c>
      <c r="N25" s="177">
        <v>29.03</v>
      </c>
      <c r="O25" s="177">
        <v>48.75</v>
      </c>
      <c r="P25" s="177">
        <v>56.47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282.97000000000003</v>
      </c>
      <c r="V25" s="177">
        <v>5.09</v>
      </c>
      <c r="W25" s="177">
        <v>10.59</v>
      </c>
      <c r="X25" s="177">
        <v>36.26</v>
      </c>
      <c r="Y25" s="177">
        <v>0</v>
      </c>
      <c r="Z25">
        <v>0</v>
      </c>
      <c r="AA25" s="177">
        <v>7</v>
      </c>
      <c r="AB25" s="177">
        <v>0</v>
      </c>
      <c r="AC25" s="177">
        <v>0</v>
      </c>
      <c r="AD25" s="177">
        <v>0</v>
      </c>
      <c r="AE25" s="177">
        <v>42.59</v>
      </c>
      <c r="AF25" s="177">
        <v>0</v>
      </c>
      <c r="AG25" s="177">
        <v>0</v>
      </c>
      <c r="AH25" s="177">
        <v>0</v>
      </c>
      <c r="AI25" s="177">
        <v>45.37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159.66999999999999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56.47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282.97000000000003</v>
      </c>
      <c r="V26" s="177">
        <v>5.09</v>
      </c>
      <c r="W26" s="177">
        <v>10.59</v>
      </c>
      <c r="X26" s="177">
        <v>36.26</v>
      </c>
      <c r="Y26" s="177">
        <v>0</v>
      </c>
      <c r="Z26">
        <v>0</v>
      </c>
      <c r="AA26" s="177">
        <v>7</v>
      </c>
      <c r="AB26" s="177">
        <v>0</v>
      </c>
      <c r="AC26" s="177">
        <v>0</v>
      </c>
      <c r="AD26" s="177">
        <v>0</v>
      </c>
      <c r="AE26" s="177">
        <v>42.59</v>
      </c>
      <c r="AF26" s="177">
        <v>0</v>
      </c>
      <c r="AG26" s="177">
        <v>0</v>
      </c>
      <c r="AH26" s="177">
        <v>0</v>
      </c>
      <c r="AI26" s="177">
        <v>45.37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159.66999999999999</v>
      </c>
      <c r="L27" s="177">
        <v>63.12</v>
      </c>
      <c r="M27" s="177">
        <v>0</v>
      </c>
      <c r="N27" s="177">
        <v>29.03</v>
      </c>
      <c r="O27" s="177">
        <v>48.75</v>
      </c>
      <c r="P27" s="177">
        <v>56.47</v>
      </c>
      <c r="Q27" s="177">
        <v>5.05</v>
      </c>
      <c r="R27" s="177">
        <v>10.42</v>
      </c>
      <c r="S27" s="177">
        <v>6.49</v>
      </c>
      <c r="T27" s="177">
        <v>0</v>
      </c>
      <c r="U27" s="177">
        <v>282.97000000000003</v>
      </c>
      <c r="V27" s="177">
        <v>5.09</v>
      </c>
      <c r="W27" s="177">
        <v>10.62</v>
      </c>
      <c r="X27" s="177">
        <v>36.26</v>
      </c>
      <c r="Y27" s="177">
        <v>0</v>
      </c>
      <c r="Z27">
        <v>0</v>
      </c>
      <c r="AA27" s="177">
        <v>7</v>
      </c>
      <c r="AB27" s="177">
        <v>0</v>
      </c>
      <c r="AC27" s="177">
        <v>0</v>
      </c>
      <c r="AD27" s="177">
        <v>0</v>
      </c>
      <c r="AE27" s="177">
        <v>42.59</v>
      </c>
      <c r="AF27" s="177">
        <v>0</v>
      </c>
      <c r="AG27" s="177">
        <v>0</v>
      </c>
      <c r="AH27" s="177">
        <v>0</v>
      </c>
      <c r="AI27" s="177">
        <v>48.67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13.74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159.66999999999999</v>
      </c>
      <c r="L28" s="177">
        <v>63.12</v>
      </c>
      <c r="M28" s="177">
        <v>0</v>
      </c>
      <c r="N28" s="177">
        <v>29.03</v>
      </c>
      <c r="O28" s="177">
        <v>48.75</v>
      </c>
      <c r="P28" s="177">
        <v>56.47</v>
      </c>
      <c r="Q28" s="177">
        <v>5.05</v>
      </c>
      <c r="R28" s="177">
        <v>10.42</v>
      </c>
      <c r="S28" s="177">
        <v>6.49</v>
      </c>
      <c r="T28" s="177">
        <v>0</v>
      </c>
      <c r="U28" s="177">
        <v>282.97000000000003</v>
      </c>
      <c r="V28" s="177">
        <v>5.09</v>
      </c>
      <c r="W28" s="177">
        <v>10.62</v>
      </c>
      <c r="X28" s="177">
        <v>36.26</v>
      </c>
      <c r="Y28" s="177">
        <v>0</v>
      </c>
      <c r="Z28">
        <v>0</v>
      </c>
      <c r="AA28" s="177">
        <v>7</v>
      </c>
      <c r="AB28" s="177">
        <v>0</v>
      </c>
      <c r="AC28" s="177">
        <v>0</v>
      </c>
      <c r="AD28" s="177">
        <v>0</v>
      </c>
      <c r="AE28" s="177">
        <v>42.59</v>
      </c>
      <c r="AF28" s="177">
        <v>0</v>
      </c>
      <c r="AG28" s="177">
        <v>0</v>
      </c>
      <c r="AH28" s="177">
        <v>0</v>
      </c>
      <c r="AI28" s="177">
        <v>48.67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15.17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116.12</v>
      </c>
      <c r="L29" s="177">
        <v>63.12</v>
      </c>
      <c r="M29" s="177">
        <v>0</v>
      </c>
      <c r="N29" s="177">
        <v>29.03</v>
      </c>
      <c r="O29" s="177">
        <v>48.75</v>
      </c>
      <c r="P29" s="177">
        <v>56.47</v>
      </c>
      <c r="Q29" s="177">
        <v>5.36</v>
      </c>
      <c r="R29" s="177">
        <v>10.42</v>
      </c>
      <c r="S29" s="177">
        <v>6.49</v>
      </c>
      <c r="T29" s="177">
        <v>0</v>
      </c>
      <c r="U29" s="177">
        <v>282.97000000000003</v>
      </c>
      <c r="V29" s="177">
        <v>5.09</v>
      </c>
      <c r="W29" s="177">
        <v>10.62</v>
      </c>
      <c r="X29" s="177">
        <v>36.26</v>
      </c>
      <c r="Y29" s="177">
        <v>0</v>
      </c>
      <c r="Z29">
        <v>0</v>
      </c>
      <c r="AA29" s="177">
        <v>7</v>
      </c>
      <c r="AB29" s="177">
        <v>0</v>
      </c>
      <c r="AC29" s="177">
        <v>0</v>
      </c>
      <c r="AD29" s="177">
        <v>0</v>
      </c>
      <c r="AE29" s="177">
        <v>42.59</v>
      </c>
      <c r="AF29" s="177">
        <v>0</v>
      </c>
      <c r="AG29" s="177">
        <v>0</v>
      </c>
      <c r="AH29" s="177">
        <v>0</v>
      </c>
      <c r="AI29" s="177">
        <v>48.67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22.17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116.12</v>
      </c>
      <c r="L30" s="177">
        <v>63.12</v>
      </c>
      <c r="M30" s="177">
        <v>0</v>
      </c>
      <c r="N30" s="177">
        <v>29.03</v>
      </c>
      <c r="O30" s="177">
        <v>48.75</v>
      </c>
      <c r="P30" s="177">
        <v>56.47</v>
      </c>
      <c r="Q30" s="177">
        <v>5.36</v>
      </c>
      <c r="R30" s="177">
        <v>10.42</v>
      </c>
      <c r="S30" s="177">
        <v>6.49</v>
      </c>
      <c r="T30" s="177">
        <v>0</v>
      </c>
      <c r="U30" s="177">
        <v>282.97000000000003</v>
      </c>
      <c r="V30" s="177">
        <v>5.09</v>
      </c>
      <c r="W30" s="177">
        <v>10.62</v>
      </c>
      <c r="X30" s="177">
        <v>36.26</v>
      </c>
      <c r="Y30" s="177">
        <v>0</v>
      </c>
      <c r="Z30">
        <v>0</v>
      </c>
      <c r="AA30" s="177">
        <v>7</v>
      </c>
      <c r="AB30" s="177">
        <v>0</v>
      </c>
      <c r="AC30" s="177">
        <v>0</v>
      </c>
      <c r="AD30" s="177">
        <v>0</v>
      </c>
      <c r="AE30" s="177">
        <v>42.59</v>
      </c>
      <c r="AF30" s="177">
        <v>0</v>
      </c>
      <c r="AG30" s="177">
        <v>0</v>
      </c>
      <c r="AH30" s="177">
        <v>0</v>
      </c>
      <c r="AI30" s="177">
        <v>48.67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22.17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116.12</v>
      </c>
      <c r="L31" s="177">
        <v>63.12</v>
      </c>
      <c r="M31" s="177">
        <v>0</v>
      </c>
      <c r="N31" s="177">
        <v>29.03</v>
      </c>
      <c r="O31" s="177">
        <v>48.75</v>
      </c>
      <c r="P31" s="177">
        <v>56.47</v>
      </c>
      <c r="Q31" s="177">
        <v>5.36</v>
      </c>
      <c r="R31" s="177">
        <v>10.42</v>
      </c>
      <c r="S31" s="177">
        <v>6.49</v>
      </c>
      <c r="T31" s="177">
        <v>0</v>
      </c>
      <c r="U31" s="177">
        <v>282.97000000000003</v>
      </c>
      <c r="V31" s="177">
        <v>5.09</v>
      </c>
      <c r="W31" s="177">
        <v>10.62</v>
      </c>
      <c r="X31" s="177">
        <v>36.26</v>
      </c>
      <c r="Y31" s="177">
        <v>0</v>
      </c>
      <c r="Z31">
        <v>0</v>
      </c>
      <c r="AA31" s="177">
        <v>7</v>
      </c>
      <c r="AB31" s="177">
        <v>0</v>
      </c>
      <c r="AC31" s="177">
        <v>0</v>
      </c>
      <c r="AD31" s="177">
        <v>0</v>
      </c>
      <c r="AE31" s="177">
        <v>42.59</v>
      </c>
      <c r="AF31" s="177">
        <v>0</v>
      </c>
      <c r="AG31" s="177">
        <v>0</v>
      </c>
      <c r="AH31" s="177">
        <v>0</v>
      </c>
      <c r="AI31" s="177">
        <v>48.67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68.400000000000006</v>
      </c>
      <c r="AQ31" s="177">
        <v>22.17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73.2</v>
      </c>
      <c r="L32" s="177">
        <v>63.12</v>
      </c>
      <c r="M32" s="177">
        <v>0</v>
      </c>
      <c r="N32" s="177">
        <v>29.03</v>
      </c>
      <c r="O32" s="177">
        <v>48.75</v>
      </c>
      <c r="P32" s="177">
        <v>56.47</v>
      </c>
      <c r="Q32" s="177">
        <v>5.36</v>
      </c>
      <c r="R32" s="177">
        <v>10.42</v>
      </c>
      <c r="S32" s="177">
        <v>6.49</v>
      </c>
      <c r="T32" s="177">
        <v>0</v>
      </c>
      <c r="U32" s="177">
        <v>282.97000000000003</v>
      </c>
      <c r="V32" s="177">
        <v>5.09</v>
      </c>
      <c r="W32" s="177">
        <v>10.62</v>
      </c>
      <c r="X32" s="177">
        <v>36.26</v>
      </c>
      <c r="Y32" s="177">
        <v>0</v>
      </c>
      <c r="Z32">
        <v>0</v>
      </c>
      <c r="AA32" s="177">
        <v>7</v>
      </c>
      <c r="AB32" s="177">
        <v>0</v>
      </c>
      <c r="AC32" s="177">
        <v>0</v>
      </c>
      <c r="AD32" s="177">
        <v>0</v>
      </c>
      <c r="AE32" s="177">
        <v>42.59</v>
      </c>
      <c r="AF32" s="177">
        <v>0</v>
      </c>
      <c r="AG32" s="177">
        <v>0</v>
      </c>
      <c r="AH32" s="177">
        <v>0</v>
      </c>
      <c r="AI32" s="177">
        <v>48.67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68.400000000000006</v>
      </c>
      <c r="AQ32" s="177">
        <v>22.17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72.81</v>
      </c>
      <c r="L33" s="177">
        <v>48.38</v>
      </c>
      <c r="M33" s="177">
        <v>0</v>
      </c>
      <c r="N33" s="177">
        <v>29.03</v>
      </c>
      <c r="O33" s="177">
        <v>48.75</v>
      </c>
      <c r="P33" s="177">
        <v>56.47</v>
      </c>
      <c r="Q33" s="177">
        <v>1</v>
      </c>
      <c r="R33" s="177">
        <v>10.42</v>
      </c>
      <c r="S33" s="177">
        <v>2</v>
      </c>
      <c r="T33" s="177">
        <v>0</v>
      </c>
      <c r="U33" s="177">
        <v>282.97000000000003</v>
      </c>
      <c r="V33" s="177">
        <v>5.09</v>
      </c>
      <c r="W33" s="177">
        <v>10.95</v>
      </c>
      <c r="X33" s="177">
        <v>36.26</v>
      </c>
      <c r="Y33" s="177">
        <v>0</v>
      </c>
      <c r="Z33">
        <v>0</v>
      </c>
      <c r="AA33" s="177">
        <v>7</v>
      </c>
      <c r="AB33" s="177">
        <v>0</v>
      </c>
      <c r="AC33" s="177">
        <v>0</v>
      </c>
      <c r="AD33" s="177">
        <v>0</v>
      </c>
      <c r="AE33" s="177">
        <v>42.59</v>
      </c>
      <c r="AF33" s="177">
        <v>0</v>
      </c>
      <c r="AG33" s="177">
        <v>0</v>
      </c>
      <c r="AH33" s="177">
        <v>0</v>
      </c>
      <c r="AI33" s="177">
        <v>48.67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68.400000000000006</v>
      </c>
      <c r="AQ33" s="177">
        <v>22.17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72.81</v>
      </c>
      <c r="L34" s="177">
        <v>19.84</v>
      </c>
      <c r="M34" s="177">
        <v>0</v>
      </c>
      <c r="N34" s="177">
        <v>29.03</v>
      </c>
      <c r="O34" s="177">
        <v>48.75</v>
      </c>
      <c r="P34" s="177">
        <v>56.47</v>
      </c>
      <c r="Q34" s="177">
        <v>1</v>
      </c>
      <c r="R34" s="177">
        <v>10.42</v>
      </c>
      <c r="S34" s="177">
        <v>2</v>
      </c>
      <c r="T34" s="177">
        <v>0</v>
      </c>
      <c r="U34" s="177">
        <v>282.97000000000003</v>
      </c>
      <c r="V34" s="177">
        <v>5.09</v>
      </c>
      <c r="W34" s="177">
        <v>10.55</v>
      </c>
      <c r="X34" s="177">
        <v>36.26</v>
      </c>
      <c r="Y34" s="177">
        <v>0</v>
      </c>
      <c r="Z34">
        <v>0</v>
      </c>
      <c r="AA34" s="177">
        <v>7</v>
      </c>
      <c r="AB34" s="177">
        <v>0</v>
      </c>
      <c r="AC34" s="177">
        <v>0</v>
      </c>
      <c r="AD34" s="177">
        <v>0</v>
      </c>
      <c r="AE34" s="177">
        <v>42.59</v>
      </c>
      <c r="AF34" s="177">
        <v>0</v>
      </c>
      <c r="AG34" s="177">
        <v>0</v>
      </c>
      <c r="AH34" s="177">
        <v>0</v>
      </c>
      <c r="AI34" s="177">
        <v>48.67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68.400000000000006</v>
      </c>
      <c r="AQ34" s="177">
        <v>22.17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79.66</v>
      </c>
      <c r="L35" s="177">
        <v>25.11</v>
      </c>
      <c r="M35" s="177">
        <v>0</v>
      </c>
      <c r="N35" s="177">
        <v>29.03</v>
      </c>
      <c r="O35" s="177">
        <v>48.75</v>
      </c>
      <c r="P35" s="177">
        <v>56.84</v>
      </c>
      <c r="Q35" s="177">
        <v>2.9</v>
      </c>
      <c r="R35" s="177">
        <v>10.42</v>
      </c>
      <c r="S35" s="177">
        <v>2.84</v>
      </c>
      <c r="T35" s="177">
        <v>0</v>
      </c>
      <c r="U35" s="177">
        <v>282.97000000000003</v>
      </c>
      <c r="V35" s="177">
        <v>5.09</v>
      </c>
      <c r="W35" s="177">
        <v>10.6</v>
      </c>
      <c r="X35" s="177">
        <v>36.26</v>
      </c>
      <c r="Y35" s="177">
        <v>0</v>
      </c>
      <c r="Z35">
        <v>0</v>
      </c>
      <c r="AA35" s="177">
        <v>7</v>
      </c>
      <c r="AB35" s="177">
        <v>0</v>
      </c>
      <c r="AC35" s="177">
        <v>0</v>
      </c>
      <c r="AD35" s="177">
        <v>0</v>
      </c>
      <c r="AE35" s="177">
        <v>42.59</v>
      </c>
      <c r="AF35" s="177">
        <v>0</v>
      </c>
      <c r="AG35" s="177">
        <v>0</v>
      </c>
      <c r="AH35" s="177">
        <v>0</v>
      </c>
      <c r="AI35" s="177">
        <v>48.67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68.400000000000006</v>
      </c>
      <c r="AQ35" s="177">
        <v>22.17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79.67</v>
      </c>
      <c r="L36" s="177">
        <v>25.11</v>
      </c>
      <c r="M36" s="177">
        <v>0</v>
      </c>
      <c r="N36" s="177">
        <v>29.03</v>
      </c>
      <c r="O36" s="177">
        <v>48.75</v>
      </c>
      <c r="P36" s="177">
        <v>57.21</v>
      </c>
      <c r="Q36" s="177">
        <v>2.9</v>
      </c>
      <c r="R36" s="177">
        <v>10.42</v>
      </c>
      <c r="S36" s="177">
        <v>2.84</v>
      </c>
      <c r="T36" s="177">
        <v>0</v>
      </c>
      <c r="U36" s="177">
        <v>282.97000000000003</v>
      </c>
      <c r="V36" s="177">
        <v>5.09</v>
      </c>
      <c r="W36" s="177">
        <v>10.6</v>
      </c>
      <c r="X36" s="177">
        <v>36.26</v>
      </c>
      <c r="Y36" s="177">
        <v>0</v>
      </c>
      <c r="Z36">
        <v>0</v>
      </c>
      <c r="AA36" s="177">
        <v>7</v>
      </c>
      <c r="AB36" s="177">
        <v>0</v>
      </c>
      <c r="AC36" s="177">
        <v>0</v>
      </c>
      <c r="AD36" s="177">
        <v>0</v>
      </c>
      <c r="AE36" s="177">
        <v>42.59</v>
      </c>
      <c r="AF36" s="177">
        <v>0</v>
      </c>
      <c r="AG36" s="177">
        <v>0</v>
      </c>
      <c r="AH36" s="177">
        <v>0</v>
      </c>
      <c r="AI36" s="177">
        <v>48.67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68.400000000000006</v>
      </c>
      <c r="AQ36" s="177">
        <v>22.17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79.650000000000006</v>
      </c>
      <c r="L37" s="177">
        <v>25.11</v>
      </c>
      <c r="M37" s="177">
        <v>0</v>
      </c>
      <c r="N37" s="177">
        <v>29.03</v>
      </c>
      <c r="O37" s="177">
        <v>48.75</v>
      </c>
      <c r="P37" s="177">
        <v>56.47</v>
      </c>
      <c r="Q37" s="177">
        <v>2.9</v>
      </c>
      <c r="R37" s="177">
        <v>10.42</v>
      </c>
      <c r="S37" s="177">
        <v>3.37</v>
      </c>
      <c r="T37" s="177">
        <v>0</v>
      </c>
      <c r="U37" s="177">
        <v>282.97000000000003</v>
      </c>
      <c r="V37" s="177">
        <v>5.09</v>
      </c>
      <c r="W37" s="177">
        <v>10.6</v>
      </c>
      <c r="X37" s="177">
        <v>36.26</v>
      </c>
      <c r="Y37" s="177">
        <v>0</v>
      </c>
      <c r="Z37">
        <v>0</v>
      </c>
      <c r="AA37" s="177">
        <v>7</v>
      </c>
      <c r="AB37" s="177">
        <v>0</v>
      </c>
      <c r="AC37" s="177">
        <v>0</v>
      </c>
      <c r="AD37" s="177">
        <v>0</v>
      </c>
      <c r="AE37" s="177">
        <v>42.59</v>
      </c>
      <c r="AF37" s="177">
        <v>0</v>
      </c>
      <c r="AG37" s="177">
        <v>0</v>
      </c>
      <c r="AH37" s="177">
        <v>0</v>
      </c>
      <c r="AI37" s="177">
        <v>48.67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68.400000000000006</v>
      </c>
      <c r="AQ37" s="177">
        <v>22.17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79.67</v>
      </c>
      <c r="L38" s="177">
        <v>25.11</v>
      </c>
      <c r="M38" s="177">
        <v>0</v>
      </c>
      <c r="N38" s="177">
        <v>29.03</v>
      </c>
      <c r="O38" s="177">
        <v>48.75</v>
      </c>
      <c r="P38" s="177">
        <v>56.47</v>
      </c>
      <c r="Q38" s="177">
        <v>2.9</v>
      </c>
      <c r="R38" s="177">
        <v>10.42</v>
      </c>
      <c r="S38" s="177">
        <v>3.37</v>
      </c>
      <c r="T38" s="177">
        <v>0</v>
      </c>
      <c r="U38" s="177">
        <v>282.97000000000003</v>
      </c>
      <c r="V38" s="177">
        <v>5.09</v>
      </c>
      <c r="W38" s="177">
        <v>10.6</v>
      </c>
      <c r="X38" s="177">
        <v>36.26</v>
      </c>
      <c r="Y38" s="177">
        <v>0</v>
      </c>
      <c r="Z38">
        <v>0</v>
      </c>
      <c r="AA38" s="177">
        <v>7</v>
      </c>
      <c r="AB38" s="177">
        <v>0</v>
      </c>
      <c r="AC38" s="177">
        <v>0</v>
      </c>
      <c r="AD38" s="177">
        <v>0</v>
      </c>
      <c r="AE38" s="177">
        <v>42.59</v>
      </c>
      <c r="AF38" s="177">
        <v>0</v>
      </c>
      <c r="AG38" s="177">
        <v>0</v>
      </c>
      <c r="AH38" s="177">
        <v>0</v>
      </c>
      <c r="AI38" s="177">
        <v>48.67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68.400000000000006</v>
      </c>
      <c r="AQ38" s="177">
        <v>22.17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79.67</v>
      </c>
      <c r="L39" s="177">
        <v>25.11</v>
      </c>
      <c r="M39" s="177">
        <v>0</v>
      </c>
      <c r="N39" s="177">
        <v>29.03</v>
      </c>
      <c r="O39" s="177">
        <v>48.75</v>
      </c>
      <c r="P39" s="177">
        <v>56.47</v>
      </c>
      <c r="Q39" s="177">
        <v>2.9</v>
      </c>
      <c r="R39" s="177">
        <v>10.42</v>
      </c>
      <c r="S39" s="177">
        <v>3.37</v>
      </c>
      <c r="T39" s="177">
        <v>0</v>
      </c>
      <c r="U39" s="177">
        <v>282.97000000000003</v>
      </c>
      <c r="V39" s="177">
        <v>5.09</v>
      </c>
      <c r="W39" s="177">
        <v>10.6</v>
      </c>
      <c r="X39" s="177">
        <v>36.26</v>
      </c>
      <c r="Y39" s="177">
        <v>0</v>
      </c>
      <c r="Z39">
        <v>0</v>
      </c>
      <c r="AA39" s="177">
        <v>7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48.67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68.400000000000006</v>
      </c>
      <c r="AQ39" s="177">
        <v>22.17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79.67</v>
      </c>
      <c r="L40" s="177">
        <v>25.11</v>
      </c>
      <c r="M40" s="177">
        <v>0</v>
      </c>
      <c r="N40" s="177">
        <v>29.03</v>
      </c>
      <c r="O40" s="177">
        <v>48.75</v>
      </c>
      <c r="P40" s="177">
        <v>56.47</v>
      </c>
      <c r="Q40" s="177">
        <v>2.9</v>
      </c>
      <c r="R40" s="177">
        <v>10.42</v>
      </c>
      <c r="S40" s="177">
        <v>3.37</v>
      </c>
      <c r="T40" s="177">
        <v>0</v>
      </c>
      <c r="U40" s="177">
        <v>282.97000000000003</v>
      </c>
      <c r="V40" s="177">
        <v>5.09</v>
      </c>
      <c r="W40" s="177">
        <v>10.6</v>
      </c>
      <c r="X40" s="177">
        <v>36.26</v>
      </c>
      <c r="Y40" s="177">
        <v>0</v>
      </c>
      <c r="Z40">
        <v>0</v>
      </c>
      <c r="AA40" s="177">
        <v>7</v>
      </c>
      <c r="AB40" s="177">
        <v>0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48.67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68.400000000000006</v>
      </c>
      <c r="AQ40" s="177">
        <v>22.17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79.67</v>
      </c>
      <c r="L41" s="177">
        <v>25.11</v>
      </c>
      <c r="M41" s="177">
        <v>0</v>
      </c>
      <c r="N41" s="177">
        <v>29.03</v>
      </c>
      <c r="O41" s="177">
        <v>48.75</v>
      </c>
      <c r="P41" s="177">
        <v>56.47</v>
      </c>
      <c r="Q41" s="177">
        <v>2.91</v>
      </c>
      <c r="R41" s="177">
        <v>10.42</v>
      </c>
      <c r="S41" s="177">
        <v>3.39</v>
      </c>
      <c r="T41" s="177">
        <v>0</v>
      </c>
      <c r="U41" s="177">
        <v>282.97000000000003</v>
      </c>
      <c r="V41" s="177">
        <v>5.09</v>
      </c>
      <c r="W41" s="177">
        <v>10.43</v>
      </c>
      <c r="X41" s="177">
        <v>36.26</v>
      </c>
      <c r="Y41" s="177">
        <v>0</v>
      </c>
      <c r="Z41">
        <v>0</v>
      </c>
      <c r="AA41" s="177">
        <v>6.85</v>
      </c>
      <c r="AB41" s="177">
        <v>0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48.67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68.739999999999995</v>
      </c>
      <c r="AQ41" s="177">
        <v>22.31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79.67</v>
      </c>
      <c r="L42" s="177">
        <v>24.49</v>
      </c>
      <c r="M42" s="177">
        <v>0</v>
      </c>
      <c r="N42" s="177">
        <v>29.03</v>
      </c>
      <c r="O42" s="177">
        <v>48.75</v>
      </c>
      <c r="P42" s="177">
        <v>56.47</v>
      </c>
      <c r="Q42" s="177">
        <v>2.81</v>
      </c>
      <c r="R42" s="177">
        <v>10.42</v>
      </c>
      <c r="S42" s="177">
        <v>3.39</v>
      </c>
      <c r="T42" s="177">
        <v>0</v>
      </c>
      <c r="U42" s="177">
        <v>282.97000000000003</v>
      </c>
      <c r="V42" s="177">
        <v>5.09</v>
      </c>
      <c r="W42" s="177">
        <v>10.43</v>
      </c>
      <c r="X42" s="177">
        <v>36.26</v>
      </c>
      <c r="Y42" s="177">
        <v>0</v>
      </c>
      <c r="Z42">
        <v>0</v>
      </c>
      <c r="AA42" s="177">
        <v>6.85</v>
      </c>
      <c r="AB42" s="177">
        <v>0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48.67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68.739999999999995</v>
      </c>
      <c r="AQ42" s="177">
        <v>22.31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72.81</v>
      </c>
      <c r="L43" s="177">
        <v>19.809999999999999</v>
      </c>
      <c r="M43" s="177">
        <v>0</v>
      </c>
      <c r="N43" s="177">
        <v>29.03</v>
      </c>
      <c r="O43" s="177">
        <v>48.75</v>
      </c>
      <c r="P43" s="177">
        <v>56.47</v>
      </c>
      <c r="Q43" s="177">
        <v>0.97</v>
      </c>
      <c r="R43" s="177">
        <v>10.42</v>
      </c>
      <c r="S43" s="177">
        <v>2</v>
      </c>
      <c r="T43" s="177">
        <v>0</v>
      </c>
      <c r="U43" s="177">
        <v>282.97000000000003</v>
      </c>
      <c r="V43" s="177">
        <v>5.09</v>
      </c>
      <c r="W43" s="177">
        <v>10.43</v>
      </c>
      <c r="X43" s="177">
        <v>36.26</v>
      </c>
      <c r="Y43" s="177">
        <v>0</v>
      </c>
      <c r="Z43">
        <v>0</v>
      </c>
      <c r="AA43" s="177">
        <v>6.86</v>
      </c>
      <c r="AB43" s="177">
        <v>0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48.67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68.400000000000006</v>
      </c>
      <c r="AQ43" s="177">
        <v>22.17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72.81</v>
      </c>
      <c r="L44" s="177">
        <v>19.809999999999999</v>
      </c>
      <c r="M44" s="177">
        <v>0</v>
      </c>
      <c r="N44" s="177">
        <v>29.03</v>
      </c>
      <c r="O44" s="177">
        <v>48.75</v>
      </c>
      <c r="P44" s="177">
        <v>56.47</v>
      </c>
      <c r="Q44" s="177">
        <v>0.97</v>
      </c>
      <c r="R44" s="177">
        <v>10.42</v>
      </c>
      <c r="S44" s="177">
        <v>2</v>
      </c>
      <c r="T44" s="177">
        <v>0</v>
      </c>
      <c r="U44" s="177">
        <v>282.97000000000003</v>
      </c>
      <c r="V44" s="177">
        <v>5.09</v>
      </c>
      <c r="W44" s="177">
        <v>10.43</v>
      </c>
      <c r="X44" s="177">
        <v>36.26</v>
      </c>
      <c r="Y44" s="177">
        <v>0</v>
      </c>
      <c r="Z44">
        <v>0</v>
      </c>
      <c r="AA44" s="177">
        <v>6.86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48.67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68.400000000000006</v>
      </c>
      <c r="AQ44" s="177">
        <v>22.17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79.67</v>
      </c>
      <c r="L45" s="177">
        <v>24.27</v>
      </c>
      <c r="M45" s="177">
        <v>0</v>
      </c>
      <c r="N45" s="177">
        <v>29.03</v>
      </c>
      <c r="O45" s="177">
        <v>48.75</v>
      </c>
      <c r="P45" s="177">
        <v>56.47</v>
      </c>
      <c r="Q45" s="177">
        <v>0.97</v>
      </c>
      <c r="R45" s="177">
        <v>10.42</v>
      </c>
      <c r="S45" s="177">
        <v>3.33</v>
      </c>
      <c r="T45" s="177">
        <v>0</v>
      </c>
      <c r="U45" s="177">
        <v>282.97000000000003</v>
      </c>
      <c r="V45" s="177">
        <v>5.09</v>
      </c>
      <c r="W45" s="177">
        <v>10.6</v>
      </c>
      <c r="X45" s="177">
        <v>36.26</v>
      </c>
      <c r="Y45" s="177">
        <v>0</v>
      </c>
      <c r="Z45">
        <v>0</v>
      </c>
      <c r="AA45" s="177">
        <v>6.86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48.67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68.400000000000006</v>
      </c>
      <c r="AQ45" s="177">
        <v>22.91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79.67</v>
      </c>
      <c r="L46" s="177">
        <v>24.27</v>
      </c>
      <c r="M46" s="177">
        <v>0</v>
      </c>
      <c r="N46" s="177">
        <v>29.03</v>
      </c>
      <c r="O46" s="177">
        <v>48.75</v>
      </c>
      <c r="P46" s="177">
        <v>56.47</v>
      </c>
      <c r="Q46" s="177">
        <v>0.94</v>
      </c>
      <c r="R46" s="177">
        <v>10.42</v>
      </c>
      <c r="S46" s="177">
        <v>3.43</v>
      </c>
      <c r="T46" s="177">
        <v>0</v>
      </c>
      <c r="U46" s="177">
        <v>282.97000000000003</v>
      </c>
      <c r="V46" s="177">
        <v>5.09</v>
      </c>
      <c r="W46" s="177">
        <v>10.6</v>
      </c>
      <c r="X46" s="177">
        <v>36.26</v>
      </c>
      <c r="Y46" s="177">
        <v>0</v>
      </c>
      <c r="Z46">
        <v>0</v>
      </c>
      <c r="AA46" s="177">
        <v>6.86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48.67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68.400000000000006</v>
      </c>
      <c r="AQ46" s="177">
        <v>22.91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79.42</v>
      </c>
      <c r="L47" s="177">
        <v>22.83</v>
      </c>
      <c r="M47" s="177">
        <v>0</v>
      </c>
      <c r="N47" s="177">
        <v>29.03</v>
      </c>
      <c r="O47" s="177">
        <v>48.75</v>
      </c>
      <c r="P47" s="177">
        <v>56.47</v>
      </c>
      <c r="Q47" s="177">
        <v>0.97</v>
      </c>
      <c r="R47" s="177">
        <v>10.42</v>
      </c>
      <c r="S47" s="177">
        <v>3.43</v>
      </c>
      <c r="T47" s="177">
        <v>0</v>
      </c>
      <c r="U47" s="177">
        <v>282.97000000000003</v>
      </c>
      <c r="V47" s="177">
        <v>5.09</v>
      </c>
      <c r="W47" s="177">
        <v>10.6</v>
      </c>
      <c r="X47" s="177">
        <v>36.26</v>
      </c>
      <c r="Y47" s="177">
        <v>0</v>
      </c>
      <c r="Z47">
        <v>0</v>
      </c>
      <c r="AA47" s="177">
        <v>6.86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48.67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68.400000000000006</v>
      </c>
      <c r="AQ47" s="177">
        <v>22.49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79.42</v>
      </c>
      <c r="L48" s="177">
        <v>63.12</v>
      </c>
      <c r="M48" s="177">
        <v>0</v>
      </c>
      <c r="N48" s="177">
        <v>29.03</v>
      </c>
      <c r="O48" s="177">
        <v>48.75</v>
      </c>
      <c r="P48" s="177">
        <v>56.47</v>
      </c>
      <c r="Q48" s="177">
        <v>0.97</v>
      </c>
      <c r="R48" s="177">
        <v>10.42</v>
      </c>
      <c r="S48" s="177">
        <v>3.43</v>
      </c>
      <c r="T48" s="177">
        <v>0</v>
      </c>
      <c r="U48" s="177">
        <v>282.97000000000003</v>
      </c>
      <c r="V48" s="177">
        <v>5.09</v>
      </c>
      <c r="W48" s="177">
        <v>10.6</v>
      </c>
      <c r="X48" s="177">
        <v>36.26</v>
      </c>
      <c r="Y48" s="177">
        <v>0</v>
      </c>
      <c r="Z48">
        <v>0</v>
      </c>
      <c r="AA48" s="177">
        <v>6.87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48.67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68.400000000000006</v>
      </c>
      <c r="AQ48" s="177">
        <v>22.49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81.56</v>
      </c>
      <c r="L49" s="177">
        <v>63.12</v>
      </c>
      <c r="M49" s="177">
        <v>0</v>
      </c>
      <c r="N49" s="177">
        <v>29.03</v>
      </c>
      <c r="O49" s="177">
        <v>48.75</v>
      </c>
      <c r="P49" s="177">
        <v>56.47</v>
      </c>
      <c r="Q49" s="177">
        <v>0.97</v>
      </c>
      <c r="R49" s="177">
        <v>10.77</v>
      </c>
      <c r="S49" s="177">
        <v>3.43</v>
      </c>
      <c r="T49" s="177">
        <v>0</v>
      </c>
      <c r="U49" s="177">
        <v>282.97000000000003</v>
      </c>
      <c r="V49" s="177">
        <v>5.09</v>
      </c>
      <c r="W49" s="177">
        <v>10.6</v>
      </c>
      <c r="X49" s="177">
        <v>36.26</v>
      </c>
      <c r="Y49" s="177">
        <v>0</v>
      </c>
      <c r="Z49">
        <v>0</v>
      </c>
      <c r="AA49" s="177">
        <v>6.87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48.67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68.400000000000006</v>
      </c>
      <c r="AQ49" s="177">
        <v>22.17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81.56</v>
      </c>
      <c r="L50" s="177">
        <v>63.12</v>
      </c>
      <c r="M50" s="177">
        <v>0</v>
      </c>
      <c r="N50" s="177">
        <v>29.03</v>
      </c>
      <c r="O50" s="177">
        <v>48.75</v>
      </c>
      <c r="P50" s="177">
        <v>56.47</v>
      </c>
      <c r="Q50" s="177">
        <v>0.97</v>
      </c>
      <c r="R50" s="177">
        <v>10.77</v>
      </c>
      <c r="S50" s="177">
        <v>3.43</v>
      </c>
      <c r="T50" s="177">
        <v>0</v>
      </c>
      <c r="U50" s="177">
        <v>282.97000000000003</v>
      </c>
      <c r="V50" s="177">
        <v>5.09</v>
      </c>
      <c r="W50" s="177">
        <v>10.6</v>
      </c>
      <c r="X50" s="177">
        <v>36.26</v>
      </c>
      <c r="Y50" s="177">
        <v>0</v>
      </c>
      <c r="Z50">
        <v>0</v>
      </c>
      <c r="AA50" s="177">
        <v>6.87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48.67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68.400000000000006</v>
      </c>
      <c r="AQ50" s="177">
        <v>22.17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81.56</v>
      </c>
      <c r="L51" s="177">
        <v>63.12</v>
      </c>
      <c r="M51" s="177">
        <v>0</v>
      </c>
      <c r="N51" s="177">
        <v>29.03</v>
      </c>
      <c r="O51" s="177">
        <v>48.75</v>
      </c>
      <c r="P51" s="177">
        <v>56.47</v>
      </c>
      <c r="Q51" s="177">
        <v>0.97</v>
      </c>
      <c r="R51" s="177">
        <v>10.42</v>
      </c>
      <c r="S51" s="177">
        <v>3.43</v>
      </c>
      <c r="T51" s="177">
        <v>0</v>
      </c>
      <c r="U51" s="177">
        <v>282.97000000000003</v>
      </c>
      <c r="V51" s="177">
        <v>5.09</v>
      </c>
      <c r="W51" s="177">
        <v>10.6</v>
      </c>
      <c r="X51" s="177">
        <v>36.26</v>
      </c>
      <c r="Y51" s="177">
        <v>0</v>
      </c>
      <c r="Z51">
        <v>0</v>
      </c>
      <c r="AA51" s="177">
        <v>6.88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48.67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68.400000000000006</v>
      </c>
      <c r="AQ51" s="177">
        <v>22.17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81.56</v>
      </c>
      <c r="L52" s="177">
        <v>63.12</v>
      </c>
      <c r="M52" s="177">
        <v>0</v>
      </c>
      <c r="N52" s="177">
        <v>29.03</v>
      </c>
      <c r="O52" s="177">
        <v>48.75</v>
      </c>
      <c r="P52" s="177">
        <v>56.47</v>
      </c>
      <c r="Q52" s="177">
        <v>0.97</v>
      </c>
      <c r="R52" s="177">
        <v>10.42</v>
      </c>
      <c r="S52" s="177">
        <v>3.43</v>
      </c>
      <c r="T52" s="177">
        <v>0</v>
      </c>
      <c r="U52" s="177">
        <v>282.97000000000003</v>
      </c>
      <c r="V52" s="177">
        <v>5.09</v>
      </c>
      <c r="W52" s="177">
        <v>10.6</v>
      </c>
      <c r="X52" s="177">
        <v>36.26</v>
      </c>
      <c r="Y52" s="177">
        <v>0</v>
      </c>
      <c r="Z52">
        <v>0</v>
      </c>
      <c r="AA52" s="177">
        <v>6.88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48.67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68.400000000000006</v>
      </c>
      <c r="AQ52" s="177">
        <v>22.17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81.540000000000006</v>
      </c>
      <c r="L53" s="177">
        <v>63.12</v>
      </c>
      <c r="M53" s="177">
        <v>0</v>
      </c>
      <c r="N53" s="177">
        <v>29.03</v>
      </c>
      <c r="O53" s="177">
        <v>48.75</v>
      </c>
      <c r="P53" s="177">
        <v>56.47</v>
      </c>
      <c r="Q53" s="177">
        <v>2.9</v>
      </c>
      <c r="R53" s="177">
        <v>10.42</v>
      </c>
      <c r="S53" s="177">
        <v>3.43</v>
      </c>
      <c r="T53" s="177">
        <v>0</v>
      </c>
      <c r="U53" s="177">
        <v>282.97000000000003</v>
      </c>
      <c r="V53" s="177">
        <v>5.09</v>
      </c>
      <c r="W53" s="177">
        <v>10.6</v>
      </c>
      <c r="X53" s="177">
        <v>36.26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48.67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68.400000000000006</v>
      </c>
      <c r="AQ53" s="177">
        <v>22.17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81.540000000000006</v>
      </c>
      <c r="L54" s="177">
        <v>63.12</v>
      </c>
      <c r="M54" s="177">
        <v>0</v>
      </c>
      <c r="N54" s="177">
        <v>29.03</v>
      </c>
      <c r="O54" s="177">
        <v>48.75</v>
      </c>
      <c r="P54" s="177">
        <v>56.47</v>
      </c>
      <c r="Q54" s="177">
        <v>2.9</v>
      </c>
      <c r="R54" s="177">
        <v>10.42</v>
      </c>
      <c r="S54" s="177">
        <v>3.43</v>
      </c>
      <c r="T54" s="177">
        <v>0</v>
      </c>
      <c r="U54" s="177">
        <v>282.97000000000003</v>
      </c>
      <c r="V54" s="177">
        <v>5.09</v>
      </c>
      <c r="W54" s="177">
        <v>10.6</v>
      </c>
      <c r="X54" s="177">
        <v>36.26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48.67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68.400000000000006</v>
      </c>
      <c r="AQ54" s="177">
        <v>22.17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116.12</v>
      </c>
      <c r="L55" s="177">
        <v>63.12</v>
      </c>
      <c r="M55" s="177">
        <v>0</v>
      </c>
      <c r="N55" s="177">
        <v>29.03</v>
      </c>
      <c r="O55" s="177">
        <v>48.75</v>
      </c>
      <c r="P55" s="177">
        <v>56.47</v>
      </c>
      <c r="Q55" s="177">
        <v>5.54</v>
      </c>
      <c r="R55" s="177">
        <v>10.42</v>
      </c>
      <c r="S55" s="177">
        <v>6.49</v>
      </c>
      <c r="T55" s="177">
        <v>0</v>
      </c>
      <c r="U55" s="177">
        <v>282.97000000000003</v>
      </c>
      <c r="V55" s="177">
        <v>5.09</v>
      </c>
      <c r="W55" s="177">
        <v>10.6</v>
      </c>
      <c r="X55" s="177">
        <v>36.26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48.67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22.17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116.12</v>
      </c>
      <c r="L56" s="177">
        <v>63.12</v>
      </c>
      <c r="M56" s="177">
        <v>0</v>
      </c>
      <c r="N56" s="177">
        <v>29.03</v>
      </c>
      <c r="O56" s="177">
        <v>48.75</v>
      </c>
      <c r="P56" s="177">
        <v>56.47</v>
      </c>
      <c r="Q56" s="177">
        <v>5.54</v>
      </c>
      <c r="R56" s="177">
        <v>10.42</v>
      </c>
      <c r="S56" s="177">
        <v>6.49</v>
      </c>
      <c r="T56" s="177">
        <v>0</v>
      </c>
      <c r="U56" s="177">
        <v>282.97000000000003</v>
      </c>
      <c r="V56" s="177">
        <v>5.09</v>
      </c>
      <c r="W56" s="177">
        <v>10.6</v>
      </c>
      <c r="X56" s="177">
        <v>36.26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42.59</v>
      </c>
      <c r="AF56" s="177">
        <v>0</v>
      </c>
      <c r="AG56" s="177">
        <v>4.0199999999999996</v>
      </c>
      <c r="AH56" s="177">
        <v>0</v>
      </c>
      <c r="AI56" s="177">
        <v>48.67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22.17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135.47999999999999</v>
      </c>
      <c r="L57" s="177">
        <v>63.12</v>
      </c>
      <c r="M57" s="177">
        <v>0</v>
      </c>
      <c r="N57" s="177">
        <v>29.03</v>
      </c>
      <c r="O57" s="177">
        <v>48.75</v>
      </c>
      <c r="P57" s="177">
        <v>56.47</v>
      </c>
      <c r="Q57" s="177">
        <v>5.54</v>
      </c>
      <c r="R57" s="177">
        <v>10.42</v>
      </c>
      <c r="S57" s="177">
        <v>6.49</v>
      </c>
      <c r="T57" s="177">
        <v>0</v>
      </c>
      <c r="U57" s="177">
        <v>282.97000000000003</v>
      </c>
      <c r="V57" s="177">
        <v>5.09</v>
      </c>
      <c r="W57" s="177">
        <v>10.6</v>
      </c>
      <c r="X57" s="177">
        <v>36.26</v>
      </c>
      <c r="Y57" s="177">
        <v>0</v>
      </c>
      <c r="Z57">
        <v>0</v>
      </c>
      <c r="AA57" s="177">
        <v>6.88</v>
      </c>
      <c r="AB57" s="177">
        <v>0</v>
      </c>
      <c r="AC57" s="177">
        <v>0</v>
      </c>
      <c r="AD57" s="177">
        <v>0</v>
      </c>
      <c r="AE57" s="177">
        <v>42.59</v>
      </c>
      <c r="AF57" s="177">
        <v>0</v>
      </c>
      <c r="AG57" s="177">
        <v>4.0199999999999996</v>
      </c>
      <c r="AH57" s="177">
        <v>0</v>
      </c>
      <c r="AI57" s="177">
        <v>48.67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68.400000000000006</v>
      </c>
      <c r="AQ57" s="177">
        <v>22.17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135.47999999999999</v>
      </c>
      <c r="L58" s="177">
        <v>63.12</v>
      </c>
      <c r="M58" s="177">
        <v>0</v>
      </c>
      <c r="N58" s="177">
        <v>29.03</v>
      </c>
      <c r="O58" s="177">
        <v>48.75</v>
      </c>
      <c r="P58" s="177">
        <v>56.47</v>
      </c>
      <c r="Q58" s="177">
        <v>5.54</v>
      </c>
      <c r="R58" s="177">
        <v>10.42</v>
      </c>
      <c r="S58" s="177">
        <v>6.49</v>
      </c>
      <c r="T58" s="177">
        <v>0</v>
      </c>
      <c r="U58" s="177">
        <v>282.97000000000003</v>
      </c>
      <c r="V58" s="177">
        <v>5.09</v>
      </c>
      <c r="W58" s="177">
        <v>10.6</v>
      </c>
      <c r="X58" s="177">
        <v>36.26</v>
      </c>
      <c r="Y58" s="177">
        <v>0</v>
      </c>
      <c r="Z58">
        <v>0</v>
      </c>
      <c r="AA58" s="177">
        <v>6.88</v>
      </c>
      <c r="AB58" s="177">
        <v>0</v>
      </c>
      <c r="AC58" s="177">
        <v>0</v>
      </c>
      <c r="AD58" s="177">
        <v>0</v>
      </c>
      <c r="AE58" s="177">
        <v>42.59</v>
      </c>
      <c r="AF58" s="177">
        <v>0</v>
      </c>
      <c r="AG58" s="177">
        <v>4.0199999999999996</v>
      </c>
      <c r="AH58" s="177">
        <v>0</v>
      </c>
      <c r="AI58" s="177">
        <v>48.67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68.400000000000006</v>
      </c>
      <c r="AQ58" s="177">
        <v>22.17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135.47999999999999</v>
      </c>
      <c r="L59" s="177">
        <v>63.12</v>
      </c>
      <c r="M59" s="177">
        <v>0</v>
      </c>
      <c r="N59" s="177">
        <v>29.03</v>
      </c>
      <c r="O59" s="177">
        <v>48.75</v>
      </c>
      <c r="P59" s="177">
        <v>56.47</v>
      </c>
      <c r="Q59" s="177">
        <v>5.36</v>
      </c>
      <c r="R59" s="177">
        <v>10.42</v>
      </c>
      <c r="S59" s="177">
        <v>6.49</v>
      </c>
      <c r="T59" s="177">
        <v>0</v>
      </c>
      <c r="U59" s="177">
        <v>282.97000000000003</v>
      </c>
      <c r="V59" s="177">
        <v>5.09</v>
      </c>
      <c r="W59" s="177">
        <v>10.6</v>
      </c>
      <c r="X59" s="177">
        <v>36.26</v>
      </c>
      <c r="Y59" s="177">
        <v>0</v>
      </c>
      <c r="Z59">
        <v>0</v>
      </c>
      <c r="AA59" s="177">
        <v>6.88</v>
      </c>
      <c r="AB59" s="177">
        <v>0</v>
      </c>
      <c r="AC59" s="177">
        <v>0</v>
      </c>
      <c r="AD59" s="177">
        <v>0</v>
      </c>
      <c r="AE59" s="177">
        <v>89</v>
      </c>
      <c r="AF59" s="177">
        <v>0</v>
      </c>
      <c r="AG59" s="177">
        <v>4.0199999999999996</v>
      </c>
      <c r="AH59" s="177">
        <v>0</v>
      </c>
      <c r="AI59" s="177">
        <v>47.44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135.47999999999999</v>
      </c>
      <c r="L60" s="177">
        <v>63.12</v>
      </c>
      <c r="M60" s="177">
        <v>0</v>
      </c>
      <c r="N60" s="177">
        <v>29.03</v>
      </c>
      <c r="O60" s="177">
        <v>48.75</v>
      </c>
      <c r="P60" s="177">
        <v>56.47</v>
      </c>
      <c r="Q60" s="177">
        <v>5.36</v>
      </c>
      <c r="R60" s="177">
        <v>9.49</v>
      </c>
      <c r="S60" s="177">
        <v>6.49</v>
      </c>
      <c r="T60" s="177">
        <v>0</v>
      </c>
      <c r="U60" s="177">
        <v>282.97000000000003</v>
      </c>
      <c r="V60" s="177">
        <v>5.09</v>
      </c>
      <c r="W60" s="177">
        <v>10.6</v>
      </c>
      <c r="X60" s="177">
        <v>36.26</v>
      </c>
      <c r="Y60" s="177">
        <v>0</v>
      </c>
      <c r="Z60">
        <v>0</v>
      </c>
      <c r="AA60" s="177">
        <v>6.88</v>
      </c>
      <c r="AB60" s="177">
        <v>0</v>
      </c>
      <c r="AC60" s="177">
        <v>0</v>
      </c>
      <c r="AD60" s="177">
        <v>0</v>
      </c>
      <c r="AE60" s="177">
        <v>89</v>
      </c>
      <c r="AF60" s="177">
        <v>0</v>
      </c>
      <c r="AG60" s="177">
        <v>4.0199999999999996</v>
      </c>
      <c r="AH60" s="177">
        <v>0</v>
      </c>
      <c r="AI60" s="177">
        <v>40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135.47999999999999</v>
      </c>
      <c r="L61" s="177">
        <v>63.12</v>
      </c>
      <c r="M61" s="177">
        <v>0</v>
      </c>
      <c r="N61" s="177">
        <v>29.03</v>
      </c>
      <c r="O61" s="177">
        <v>48.75</v>
      </c>
      <c r="P61" s="177">
        <v>56.47</v>
      </c>
      <c r="Q61" s="177">
        <v>5.05</v>
      </c>
      <c r="R61" s="177">
        <v>10.42</v>
      </c>
      <c r="S61" s="177">
        <v>6.49</v>
      </c>
      <c r="T61" s="177">
        <v>0</v>
      </c>
      <c r="U61" s="177">
        <v>282.97000000000003</v>
      </c>
      <c r="V61" s="177">
        <v>5.09</v>
      </c>
      <c r="W61" s="177">
        <v>10.6</v>
      </c>
      <c r="X61" s="177">
        <v>36.26</v>
      </c>
      <c r="Y61" s="177">
        <v>0</v>
      </c>
      <c r="Z61">
        <v>0</v>
      </c>
      <c r="AA61" s="177">
        <v>6.88</v>
      </c>
      <c r="AB61" s="177">
        <v>0</v>
      </c>
      <c r="AC61" s="177">
        <v>0</v>
      </c>
      <c r="AD61" s="177">
        <v>0</v>
      </c>
      <c r="AE61" s="177">
        <v>42.59</v>
      </c>
      <c r="AF61" s="177">
        <v>0</v>
      </c>
      <c r="AG61" s="177">
        <v>4.0199999999999996</v>
      </c>
      <c r="AH61" s="177">
        <v>0</v>
      </c>
      <c r="AI61" s="177">
        <v>40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159.69999999999999</v>
      </c>
      <c r="L62" s="177">
        <v>63.12</v>
      </c>
      <c r="M62" s="177">
        <v>0</v>
      </c>
      <c r="N62" s="177">
        <v>29.03</v>
      </c>
      <c r="O62" s="177">
        <v>48.75</v>
      </c>
      <c r="P62" s="177">
        <v>56.47</v>
      </c>
      <c r="Q62" s="177">
        <v>5.05</v>
      </c>
      <c r="R62" s="177">
        <v>10.42</v>
      </c>
      <c r="S62" s="177">
        <v>6.49</v>
      </c>
      <c r="T62" s="177">
        <v>0</v>
      </c>
      <c r="U62" s="177">
        <v>282.97000000000003</v>
      </c>
      <c r="V62" s="177">
        <v>5.09</v>
      </c>
      <c r="W62" s="177">
        <v>10.6</v>
      </c>
      <c r="X62" s="177">
        <v>36.26</v>
      </c>
      <c r="Y62" s="177">
        <v>0</v>
      </c>
      <c r="Z62">
        <v>0</v>
      </c>
      <c r="AA62" s="177">
        <v>6.88</v>
      </c>
      <c r="AB62" s="177">
        <v>0</v>
      </c>
      <c r="AC62" s="177">
        <v>0</v>
      </c>
      <c r="AD62" s="177">
        <v>0</v>
      </c>
      <c r="AE62" s="177">
        <v>42.59</v>
      </c>
      <c r="AF62" s="177">
        <v>0</v>
      </c>
      <c r="AG62" s="177">
        <v>4.0199999999999996</v>
      </c>
      <c r="AH62" s="177">
        <v>0</v>
      </c>
      <c r="AI62" s="177">
        <v>40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116.12</v>
      </c>
      <c r="L63" s="177">
        <v>63.12</v>
      </c>
      <c r="M63" s="177">
        <v>0</v>
      </c>
      <c r="N63" s="177">
        <v>29.03</v>
      </c>
      <c r="O63" s="177">
        <v>48.75</v>
      </c>
      <c r="P63" s="177">
        <v>56.47</v>
      </c>
      <c r="Q63" s="177">
        <v>5.05</v>
      </c>
      <c r="R63" s="177">
        <v>10.42</v>
      </c>
      <c r="S63" s="177">
        <v>6.49</v>
      </c>
      <c r="T63" s="177">
        <v>0</v>
      </c>
      <c r="U63" s="177">
        <v>282.97000000000003</v>
      </c>
      <c r="V63" s="177">
        <v>5.09</v>
      </c>
      <c r="W63" s="177">
        <v>10.6</v>
      </c>
      <c r="X63" s="177">
        <v>36.26</v>
      </c>
      <c r="Y63" s="177">
        <v>0</v>
      </c>
      <c r="Z63">
        <v>0</v>
      </c>
      <c r="AA63" s="177">
        <v>6.88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4.0199999999999996</v>
      </c>
      <c r="AH63" s="177">
        <v>0</v>
      </c>
      <c r="AI63" s="177">
        <v>40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116.12</v>
      </c>
      <c r="L64" s="177">
        <v>63.12</v>
      </c>
      <c r="M64" s="177">
        <v>0</v>
      </c>
      <c r="N64" s="177">
        <v>29.03</v>
      </c>
      <c r="O64" s="177">
        <v>48.75</v>
      </c>
      <c r="P64" s="177">
        <v>56.47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282.97000000000003</v>
      </c>
      <c r="V64" s="177">
        <v>5.09</v>
      </c>
      <c r="W64" s="177">
        <v>10.6</v>
      </c>
      <c r="X64" s="177">
        <v>36.26</v>
      </c>
      <c r="Y64" s="177">
        <v>0</v>
      </c>
      <c r="Z64">
        <v>0</v>
      </c>
      <c r="AA64" s="177">
        <v>6.88</v>
      </c>
      <c r="AB64" s="177">
        <v>0</v>
      </c>
      <c r="AC64" s="177">
        <v>0</v>
      </c>
      <c r="AD64" s="177">
        <v>0</v>
      </c>
      <c r="AE64" s="177">
        <v>42.59</v>
      </c>
      <c r="AF64" s="177">
        <v>0</v>
      </c>
      <c r="AG64" s="177">
        <v>4.0199999999999996</v>
      </c>
      <c r="AH64" s="177">
        <v>0</v>
      </c>
      <c r="AI64" s="177">
        <v>40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116.12</v>
      </c>
      <c r="L65" s="177">
        <v>63.12</v>
      </c>
      <c r="M65" s="177">
        <v>0</v>
      </c>
      <c r="N65" s="177">
        <v>29.03</v>
      </c>
      <c r="O65" s="177">
        <v>48.75</v>
      </c>
      <c r="P65" s="177">
        <v>56.47</v>
      </c>
      <c r="Q65" s="177">
        <v>5.05</v>
      </c>
      <c r="R65" s="177">
        <v>10.42</v>
      </c>
      <c r="S65" s="177">
        <v>6.49</v>
      </c>
      <c r="T65" s="177">
        <v>0</v>
      </c>
      <c r="U65" s="177">
        <v>282.97000000000003</v>
      </c>
      <c r="V65" s="177">
        <v>5.09</v>
      </c>
      <c r="W65" s="177">
        <v>10.6</v>
      </c>
      <c r="X65" s="177">
        <v>36.26</v>
      </c>
      <c r="Y65" s="177">
        <v>0</v>
      </c>
      <c r="Z65">
        <v>0</v>
      </c>
      <c r="AA65" s="177">
        <v>6.88</v>
      </c>
      <c r="AB65" s="177">
        <v>0</v>
      </c>
      <c r="AC65" s="177">
        <v>0</v>
      </c>
      <c r="AD65" s="177">
        <v>0</v>
      </c>
      <c r="AE65" s="177">
        <v>42.59</v>
      </c>
      <c r="AF65" s="177">
        <v>0</v>
      </c>
      <c r="AG65" s="177">
        <v>3.21</v>
      </c>
      <c r="AH65" s="177">
        <v>0</v>
      </c>
      <c r="AI65" s="177">
        <v>40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116.12</v>
      </c>
      <c r="L66" s="177">
        <v>63.12</v>
      </c>
      <c r="M66" s="177">
        <v>0</v>
      </c>
      <c r="N66" s="177">
        <v>29.03</v>
      </c>
      <c r="O66" s="177">
        <v>48.75</v>
      </c>
      <c r="P66" s="177">
        <v>56.47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282.97000000000003</v>
      </c>
      <c r="V66" s="177">
        <v>5.09</v>
      </c>
      <c r="W66" s="177">
        <v>10.6</v>
      </c>
      <c r="X66" s="177">
        <v>36.26</v>
      </c>
      <c r="Y66" s="177">
        <v>0</v>
      </c>
      <c r="Z66">
        <v>0</v>
      </c>
      <c r="AA66" s="177">
        <v>6.88</v>
      </c>
      <c r="AB66" s="177">
        <v>0</v>
      </c>
      <c r="AC66" s="177">
        <v>0</v>
      </c>
      <c r="AD66" s="177">
        <v>0</v>
      </c>
      <c r="AE66" s="177">
        <v>42.59</v>
      </c>
      <c r="AF66" s="177">
        <v>0</v>
      </c>
      <c r="AG66" s="177">
        <v>3.21</v>
      </c>
      <c r="AH66" s="177">
        <v>0</v>
      </c>
      <c r="AI66" s="177">
        <v>40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159.69999999999999</v>
      </c>
      <c r="L67" s="177">
        <v>63.12</v>
      </c>
      <c r="M67" s="177">
        <v>0</v>
      </c>
      <c r="N67" s="177">
        <v>29.03</v>
      </c>
      <c r="O67" s="177">
        <v>48.75</v>
      </c>
      <c r="P67" s="177">
        <v>56.47</v>
      </c>
      <c r="Q67" s="177">
        <v>5.05</v>
      </c>
      <c r="R67" s="177">
        <v>10.42</v>
      </c>
      <c r="S67" s="177">
        <v>6.49</v>
      </c>
      <c r="T67" s="177">
        <v>0</v>
      </c>
      <c r="U67" s="177">
        <v>282.97000000000003</v>
      </c>
      <c r="V67" s="177">
        <v>5.09</v>
      </c>
      <c r="W67" s="177">
        <v>10.44</v>
      </c>
      <c r="X67" s="177">
        <v>36.26</v>
      </c>
      <c r="Y67" s="177">
        <v>0</v>
      </c>
      <c r="Z67">
        <v>0</v>
      </c>
      <c r="AA67" s="177">
        <v>6.88</v>
      </c>
      <c r="AB67" s="177">
        <v>0</v>
      </c>
      <c r="AC67" s="177">
        <v>0</v>
      </c>
      <c r="AD67" s="177">
        <v>0</v>
      </c>
      <c r="AE67" s="177">
        <v>42.59</v>
      </c>
      <c r="AF67" s="177">
        <v>0</v>
      </c>
      <c r="AG67" s="177">
        <v>3.21</v>
      </c>
      <c r="AH67" s="177">
        <v>0</v>
      </c>
      <c r="AI67" s="177">
        <v>40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159.69999999999999</v>
      </c>
      <c r="L68" s="177">
        <v>63.12</v>
      </c>
      <c r="M68" s="177">
        <v>0</v>
      </c>
      <c r="N68" s="177">
        <v>29.03</v>
      </c>
      <c r="O68" s="177">
        <v>48.75</v>
      </c>
      <c r="P68" s="177">
        <v>56.47</v>
      </c>
      <c r="Q68" s="177">
        <v>5.05</v>
      </c>
      <c r="R68" s="177">
        <v>10.42</v>
      </c>
      <c r="S68" s="177">
        <v>6.49</v>
      </c>
      <c r="T68" s="177">
        <v>0</v>
      </c>
      <c r="U68" s="177">
        <v>282.97000000000003</v>
      </c>
      <c r="V68" s="177">
        <v>5.09</v>
      </c>
      <c r="W68" s="177">
        <v>10.44</v>
      </c>
      <c r="X68" s="177">
        <v>36.26</v>
      </c>
      <c r="Y68" s="177">
        <v>0</v>
      </c>
      <c r="Z68">
        <v>0</v>
      </c>
      <c r="AA68" s="177">
        <v>6.88</v>
      </c>
      <c r="AB68" s="177">
        <v>0</v>
      </c>
      <c r="AC68" s="177">
        <v>0</v>
      </c>
      <c r="AD68" s="177">
        <v>0</v>
      </c>
      <c r="AE68" s="177">
        <v>42.59</v>
      </c>
      <c r="AF68" s="177">
        <v>0</v>
      </c>
      <c r="AG68" s="177">
        <v>3.21</v>
      </c>
      <c r="AH68" s="177">
        <v>0</v>
      </c>
      <c r="AI68" s="177">
        <v>40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159.69999999999999</v>
      </c>
      <c r="L69" s="177">
        <v>63.12</v>
      </c>
      <c r="M69" s="177">
        <v>0</v>
      </c>
      <c r="N69" s="177">
        <v>29.03</v>
      </c>
      <c r="O69" s="177">
        <v>48.75</v>
      </c>
      <c r="P69" s="177">
        <v>56.47</v>
      </c>
      <c r="Q69" s="177">
        <v>5.05</v>
      </c>
      <c r="R69" s="177">
        <v>10.42</v>
      </c>
      <c r="S69" s="177">
        <v>6.49</v>
      </c>
      <c r="T69" s="177">
        <v>0</v>
      </c>
      <c r="U69" s="177">
        <v>282.97000000000003</v>
      </c>
      <c r="V69" s="177">
        <v>5.09</v>
      </c>
      <c r="W69" s="177">
        <v>10.44</v>
      </c>
      <c r="X69" s="177">
        <v>36.26</v>
      </c>
      <c r="Y69" s="177">
        <v>0</v>
      </c>
      <c r="Z69">
        <v>0</v>
      </c>
      <c r="AA69" s="177">
        <v>6.88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40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159.69999999999999</v>
      </c>
      <c r="L70" s="177">
        <v>63.12</v>
      </c>
      <c r="M70" s="177">
        <v>0</v>
      </c>
      <c r="N70" s="177">
        <v>29.03</v>
      </c>
      <c r="O70" s="177">
        <v>48.75</v>
      </c>
      <c r="P70" s="177">
        <v>56.47</v>
      </c>
      <c r="Q70" s="177">
        <v>5.05</v>
      </c>
      <c r="R70" s="177">
        <v>10.42</v>
      </c>
      <c r="S70" s="177">
        <v>6.49</v>
      </c>
      <c r="T70" s="177">
        <v>0</v>
      </c>
      <c r="U70" s="177">
        <v>282.97000000000003</v>
      </c>
      <c r="V70" s="177">
        <v>5.09</v>
      </c>
      <c r="W70" s="177">
        <v>10.44</v>
      </c>
      <c r="X70" s="177">
        <v>36.26</v>
      </c>
      <c r="Y70" s="177">
        <v>0</v>
      </c>
      <c r="Z70">
        <v>0</v>
      </c>
      <c r="AA70" s="177">
        <v>6.88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40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159.69999999999999</v>
      </c>
      <c r="L71" s="177">
        <v>63.12</v>
      </c>
      <c r="M71" s="177">
        <v>0</v>
      </c>
      <c r="N71" s="177">
        <v>29.03</v>
      </c>
      <c r="O71" s="177">
        <v>48.75</v>
      </c>
      <c r="P71" s="177">
        <v>56.47</v>
      </c>
      <c r="Q71" s="177">
        <v>5.05</v>
      </c>
      <c r="R71" s="177">
        <v>10.42</v>
      </c>
      <c r="S71" s="177">
        <v>6.49</v>
      </c>
      <c r="T71" s="177">
        <v>0</v>
      </c>
      <c r="U71" s="177">
        <v>282.97000000000003</v>
      </c>
      <c r="V71" s="177">
        <v>5.09</v>
      </c>
      <c r="W71" s="177">
        <v>10.44</v>
      </c>
      <c r="X71" s="177">
        <v>36.26</v>
      </c>
      <c r="Y71" s="177">
        <v>0</v>
      </c>
      <c r="Z71">
        <v>0</v>
      </c>
      <c r="AA71" s="177">
        <v>6.88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45.37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159.69999999999999</v>
      </c>
      <c r="L72" s="177">
        <v>63.12</v>
      </c>
      <c r="M72" s="177">
        <v>0</v>
      </c>
      <c r="N72" s="177">
        <v>29.03</v>
      </c>
      <c r="O72" s="177">
        <v>48.75</v>
      </c>
      <c r="P72" s="177">
        <v>56.47</v>
      </c>
      <c r="Q72" s="177">
        <v>5.05</v>
      </c>
      <c r="R72" s="177">
        <v>10.42</v>
      </c>
      <c r="S72" s="177">
        <v>6.49</v>
      </c>
      <c r="T72" s="177">
        <v>0</v>
      </c>
      <c r="U72" s="177">
        <v>282.97000000000003</v>
      </c>
      <c r="V72" s="177">
        <v>5.09</v>
      </c>
      <c r="W72" s="177">
        <v>10.44</v>
      </c>
      <c r="X72" s="177">
        <v>36.26</v>
      </c>
      <c r="Y72" s="177">
        <v>0</v>
      </c>
      <c r="Z72">
        <v>0</v>
      </c>
      <c r="AA72" s="177">
        <v>6.88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45.37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23.6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159.69999999999999</v>
      </c>
      <c r="L73" s="177">
        <v>63.12</v>
      </c>
      <c r="M73" s="177">
        <v>0</v>
      </c>
      <c r="N73" s="177">
        <v>29.03</v>
      </c>
      <c r="O73" s="177">
        <v>48.75</v>
      </c>
      <c r="P73" s="177">
        <v>56.47</v>
      </c>
      <c r="Q73" s="177">
        <v>5.05</v>
      </c>
      <c r="R73" s="177">
        <v>10.42</v>
      </c>
      <c r="S73" s="177">
        <v>6.49</v>
      </c>
      <c r="T73" s="177">
        <v>0</v>
      </c>
      <c r="U73" s="177">
        <v>282.97000000000003</v>
      </c>
      <c r="V73" s="177">
        <v>5.09</v>
      </c>
      <c r="W73" s="177">
        <v>10.15</v>
      </c>
      <c r="X73" s="177">
        <v>36.26</v>
      </c>
      <c r="Y73" s="177">
        <v>0</v>
      </c>
      <c r="Z73">
        <v>0</v>
      </c>
      <c r="AA73" s="177">
        <v>6.88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45.37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17.25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159.69999999999999</v>
      </c>
      <c r="L74" s="177">
        <v>63.12</v>
      </c>
      <c r="M74" s="177">
        <v>0</v>
      </c>
      <c r="N74" s="177">
        <v>29.03</v>
      </c>
      <c r="O74" s="177">
        <v>48.75</v>
      </c>
      <c r="P74" s="177">
        <v>56.47</v>
      </c>
      <c r="Q74" s="177">
        <v>5.05</v>
      </c>
      <c r="R74" s="177">
        <v>10.42</v>
      </c>
      <c r="S74" s="177">
        <v>6.49</v>
      </c>
      <c r="T74" s="177">
        <v>0</v>
      </c>
      <c r="U74" s="177">
        <v>282.97000000000003</v>
      </c>
      <c r="V74" s="177">
        <v>5.09</v>
      </c>
      <c r="W74" s="177">
        <v>10.15</v>
      </c>
      <c r="X74" s="177">
        <v>36.26</v>
      </c>
      <c r="Y74" s="177">
        <v>0</v>
      </c>
      <c r="Z74">
        <v>0</v>
      </c>
      <c r="AA74" s="177">
        <v>6.88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48.61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15.87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159.69999999999999</v>
      </c>
      <c r="L75" s="177">
        <v>63.12</v>
      </c>
      <c r="M75" s="177">
        <v>0</v>
      </c>
      <c r="N75" s="177">
        <v>29.03</v>
      </c>
      <c r="O75" s="177">
        <v>48.75</v>
      </c>
      <c r="P75" s="177">
        <v>56.47</v>
      </c>
      <c r="Q75" s="177">
        <v>5.05</v>
      </c>
      <c r="R75" s="177">
        <v>10.42</v>
      </c>
      <c r="S75" s="177">
        <v>6.49</v>
      </c>
      <c r="T75" s="177">
        <v>0</v>
      </c>
      <c r="U75" s="177">
        <v>282.97000000000003</v>
      </c>
      <c r="V75" s="177">
        <v>5.09</v>
      </c>
      <c r="W75" s="177">
        <v>10.15</v>
      </c>
      <c r="X75" s="177">
        <v>36.26</v>
      </c>
      <c r="Y75" s="177">
        <v>0</v>
      </c>
      <c r="Z75">
        <v>0</v>
      </c>
      <c r="AA75" s="177">
        <v>6.88</v>
      </c>
      <c r="AB75" s="177">
        <v>0</v>
      </c>
      <c r="AC75" s="177">
        <v>0</v>
      </c>
      <c r="AD75" s="177">
        <v>0</v>
      </c>
      <c r="AE75" s="177">
        <v>42.59</v>
      </c>
      <c r="AF75" s="177">
        <v>0</v>
      </c>
      <c r="AG75" s="177">
        <v>0</v>
      </c>
      <c r="AH75" s="177">
        <v>0</v>
      </c>
      <c r="AI75" s="177">
        <v>48.61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159.69999999999999</v>
      </c>
      <c r="L76" s="177">
        <v>63.12</v>
      </c>
      <c r="M76" s="177">
        <v>0</v>
      </c>
      <c r="N76" s="177">
        <v>29.03</v>
      </c>
      <c r="O76" s="177">
        <v>48.75</v>
      </c>
      <c r="P76" s="177">
        <v>56.47</v>
      </c>
      <c r="Q76" s="177">
        <v>5.05</v>
      </c>
      <c r="R76" s="177">
        <v>10.42</v>
      </c>
      <c r="S76" s="177">
        <v>6.49</v>
      </c>
      <c r="T76" s="177">
        <v>0</v>
      </c>
      <c r="U76" s="177">
        <v>282.97000000000003</v>
      </c>
      <c r="V76" s="177">
        <v>5.09</v>
      </c>
      <c r="W76" s="177">
        <v>10.15</v>
      </c>
      <c r="X76" s="177">
        <v>36.26</v>
      </c>
      <c r="Y76" s="177">
        <v>0</v>
      </c>
      <c r="Z76">
        <v>0</v>
      </c>
      <c r="AA76" s="177">
        <v>6.88</v>
      </c>
      <c r="AB76" s="177">
        <v>0</v>
      </c>
      <c r="AC76" s="177">
        <v>0</v>
      </c>
      <c r="AD76" s="177">
        <v>0</v>
      </c>
      <c r="AE76" s="177">
        <v>42.59</v>
      </c>
      <c r="AF76" s="177">
        <v>0</v>
      </c>
      <c r="AG76" s="177">
        <v>0</v>
      </c>
      <c r="AH76" s="177">
        <v>0</v>
      </c>
      <c r="AI76" s="177">
        <v>48.61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159.69999999999999</v>
      </c>
      <c r="L77" s="177">
        <v>63.12</v>
      </c>
      <c r="M77" s="177">
        <v>0</v>
      </c>
      <c r="N77" s="177">
        <v>29.03</v>
      </c>
      <c r="O77" s="177">
        <v>48.75</v>
      </c>
      <c r="P77" s="177">
        <v>63.24</v>
      </c>
      <c r="Q77" s="177">
        <v>5.05</v>
      </c>
      <c r="R77" s="177">
        <v>10.42</v>
      </c>
      <c r="S77" s="177">
        <v>6.49</v>
      </c>
      <c r="T77" s="177">
        <v>0</v>
      </c>
      <c r="U77" s="177">
        <v>282.97000000000003</v>
      </c>
      <c r="V77" s="177">
        <v>5.09</v>
      </c>
      <c r="W77" s="177">
        <v>10.15</v>
      </c>
      <c r="X77" s="177">
        <v>36.26</v>
      </c>
      <c r="Y77" s="177">
        <v>0</v>
      </c>
      <c r="Z77">
        <v>0</v>
      </c>
      <c r="AA77" s="177">
        <v>6.88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48.61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159.69999999999999</v>
      </c>
      <c r="L78" s="177">
        <v>62.58</v>
      </c>
      <c r="M78" s="177">
        <v>0</v>
      </c>
      <c r="N78" s="177">
        <v>29.03</v>
      </c>
      <c r="O78" s="177">
        <v>48.75</v>
      </c>
      <c r="P78" s="177">
        <v>63.31</v>
      </c>
      <c r="Q78" s="177">
        <v>5.05</v>
      </c>
      <c r="R78" s="177">
        <v>10.42</v>
      </c>
      <c r="S78" s="177">
        <v>6.49</v>
      </c>
      <c r="T78" s="177">
        <v>0</v>
      </c>
      <c r="U78" s="177">
        <v>282.97000000000003</v>
      </c>
      <c r="V78" s="177">
        <v>5.09</v>
      </c>
      <c r="W78" s="177">
        <v>10.15</v>
      </c>
      <c r="X78" s="177">
        <v>36.26</v>
      </c>
      <c r="Y78" s="177">
        <v>0</v>
      </c>
      <c r="Z78">
        <v>0</v>
      </c>
      <c r="AA78" s="177">
        <v>6.92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48.61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159.69999999999999</v>
      </c>
      <c r="L79" s="177">
        <v>63.06</v>
      </c>
      <c r="M79" s="177">
        <v>0</v>
      </c>
      <c r="N79" s="177">
        <v>29.03</v>
      </c>
      <c r="O79" s="177">
        <v>48.75</v>
      </c>
      <c r="P79" s="177">
        <v>63.31</v>
      </c>
      <c r="Q79" s="177">
        <v>5.05</v>
      </c>
      <c r="R79" s="177">
        <v>10.42</v>
      </c>
      <c r="S79" s="177">
        <v>5.82</v>
      </c>
      <c r="T79" s="177">
        <v>0</v>
      </c>
      <c r="U79" s="177">
        <v>282.97000000000003</v>
      </c>
      <c r="V79" s="177">
        <v>5.09</v>
      </c>
      <c r="W79" s="177">
        <v>10.15</v>
      </c>
      <c r="X79" s="177">
        <v>36.26</v>
      </c>
      <c r="Y79" s="177">
        <v>0</v>
      </c>
      <c r="Z79">
        <v>0</v>
      </c>
      <c r="AA79" s="177">
        <v>6.92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159.69999999999999</v>
      </c>
      <c r="L80" s="177">
        <v>63.12</v>
      </c>
      <c r="M80" s="177">
        <v>0</v>
      </c>
      <c r="N80" s="177">
        <v>29.03</v>
      </c>
      <c r="O80" s="177">
        <v>48.75</v>
      </c>
      <c r="P80" s="177">
        <v>63.31</v>
      </c>
      <c r="Q80" s="177">
        <v>5.05</v>
      </c>
      <c r="R80" s="177">
        <v>10.42</v>
      </c>
      <c r="S80" s="177">
        <v>6.49</v>
      </c>
      <c r="T80" s="177">
        <v>0</v>
      </c>
      <c r="U80" s="177">
        <v>282.97000000000003</v>
      </c>
      <c r="V80" s="177">
        <v>5.09</v>
      </c>
      <c r="W80" s="177">
        <v>10.15</v>
      </c>
      <c r="X80" s="177">
        <v>36.26</v>
      </c>
      <c r="Y80" s="177">
        <v>0</v>
      </c>
      <c r="Z80">
        <v>0</v>
      </c>
      <c r="AA80" s="177">
        <v>6.46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159.69999999999999</v>
      </c>
      <c r="L81" s="177">
        <v>63.12</v>
      </c>
      <c r="M81" s="177">
        <v>0</v>
      </c>
      <c r="N81" s="177">
        <v>29.03</v>
      </c>
      <c r="O81" s="177">
        <v>48.75</v>
      </c>
      <c r="P81" s="177">
        <v>63.31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282.97000000000003</v>
      </c>
      <c r="V81" s="177">
        <v>5.09</v>
      </c>
      <c r="W81" s="177">
        <v>10.15</v>
      </c>
      <c r="X81" s="177">
        <v>36.26</v>
      </c>
      <c r="Y81" s="177">
        <v>0</v>
      </c>
      <c r="Z81">
        <v>0</v>
      </c>
      <c r="AA81" s="177">
        <v>5.0199999999999996</v>
      </c>
      <c r="AB81" s="177">
        <v>0</v>
      </c>
      <c r="AC81" s="177">
        <v>0</v>
      </c>
      <c r="AD81" s="177">
        <v>0</v>
      </c>
      <c r="AE81" s="177">
        <v>24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63.12</v>
      </c>
      <c r="M82" s="177">
        <v>0</v>
      </c>
      <c r="N82" s="177">
        <v>29.03</v>
      </c>
      <c r="O82" s="177">
        <v>48.75</v>
      </c>
      <c r="P82" s="177">
        <v>63.31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282.97000000000003</v>
      </c>
      <c r="V82" s="177">
        <v>5.09</v>
      </c>
      <c r="W82" s="177">
        <v>10.15</v>
      </c>
      <c r="X82" s="177">
        <v>36.26</v>
      </c>
      <c r="Y82" s="177">
        <v>0</v>
      </c>
      <c r="Z82">
        <v>0</v>
      </c>
      <c r="AA82" s="177">
        <v>4.0599999999999996</v>
      </c>
      <c r="AB82" s="177">
        <v>0</v>
      </c>
      <c r="AC82" s="177">
        <v>0</v>
      </c>
      <c r="AD82" s="177">
        <v>0</v>
      </c>
      <c r="AE82" s="177">
        <v>24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7.56</v>
      </c>
      <c r="E83" s="177">
        <v>0</v>
      </c>
      <c r="F83" s="177">
        <v>0</v>
      </c>
      <c r="G83" s="177">
        <v>14.46</v>
      </c>
      <c r="H83" s="177">
        <v>0</v>
      </c>
      <c r="I83" s="177">
        <v>0</v>
      </c>
      <c r="J83" s="177">
        <v>9.19</v>
      </c>
      <c r="K83" s="177">
        <v>159.69999999999999</v>
      </c>
      <c r="L83" s="177">
        <v>63.12</v>
      </c>
      <c r="M83" s="177">
        <v>0</v>
      </c>
      <c r="N83" s="177">
        <v>29.03</v>
      </c>
      <c r="O83" s="177">
        <v>48.75</v>
      </c>
      <c r="P83" s="177">
        <v>63.31</v>
      </c>
      <c r="Q83" s="177">
        <v>4.22</v>
      </c>
      <c r="R83" s="177">
        <v>10.42</v>
      </c>
      <c r="S83" s="177">
        <v>6.49</v>
      </c>
      <c r="T83" s="177">
        <v>0</v>
      </c>
      <c r="U83" s="177">
        <v>282.97000000000003</v>
      </c>
      <c r="V83" s="177">
        <v>5.09</v>
      </c>
      <c r="W83" s="177">
        <v>10.15</v>
      </c>
      <c r="X83" s="177">
        <v>36.26</v>
      </c>
      <c r="Y83" s="177">
        <v>0</v>
      </c>
      <c r="Z83">
        <v>0</v>
      </c>
      <c r="AA83" s="177">
        <v>4.0599999999999996</v>
      </c>
      <c r="AB83" s="177">
        <v>0</v>
      </c>
      <c r="AC83" s="177">
        <v>0</v>
      </c>
      <c r="AD83" s="177">
        <v>0</v>
      </c>
      <c r="AE83" s="177">
        <v>24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7.56</v>
      </c>
      <c r="E84" s="177">
        <v>0</v>
      </c>
      <c r="F84" s="177">
        <v>0</v>
      </c>
      <c r="G84" s="177">
        <v>15.48</v>
      </c>
      <c r="H84" s="177">
        <v>0</v>
      </c>
      <c r="I84" s="177">
        <v>0</v>
      </c>
      <c r="J84" s="177">
        <v>19.350000000000001</v>
      </c>
      <c r="K84" s="177">
        <v>159.69999999999999</v>
      </c>
      <c r="L84" s="177">
        <v>63.12</v>
      </c>
      <c r="M84" s="177">
        <v>0</v>
      </c>
      <c r="N84" s="177">
        <v>29.03</v>
      </c>
      <c r="O84" s="177">
        <v>48.75</v>
      </c>
      <c r="P84" s="177">
        <v>63.31</v>
      </c>
      <c r="Q84" s="177">
        <v>3.79</v>
      </c>
      <c r="R84" s="177">
        <v>10.42</v>
      </c>
      <c r="S84" s="177">
        <v>6.49</v>
      </c>
      <c r="T84" s="177">
        <v>0</v>
      </c>
      <c r="U84" s="177">
        <v>282.97000000000003</v>
      </c>
      <c r="V84" s="177">
        <v>5.09</v>
      </c>
      <c r="W84" s="177">
        <v>10.15</v>
      </c>
      <c r="X84" s="177">
        <v>36.26</v>
      </c>
      <c r="Y84" s="177">
        <v>0</v>
      </c>
      <c r="Z84">
        <v>0</v>
      </c>
      <c r="AA84" s="177">
        <v>4.0599999999999996</v>
      </c>
      <c r="AB84" s="177">
        <v>0</v>
      </c>
      <c r="AC84" s="177">
        <v>0</v>
      </c>
      <c r="AD84" s="177">
        <v>0</v>
      </c>
      <c r="AE84" s="177">
        <v>24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7.56</v>
      </c>
      <c r="E85" s="177">
        <v>0</v>
      </c>
      <c r="F85" s="177">
        <v>0</v>
      </c>
      <c r="G85" s="177">
        <v>15.48</v>
      </c>
      <c r="H85" s="177">
        <v>0</v>
      </c>
      <c r="I85" s="177">
        <v>0</v>
      </c>
      <c r="J85" s="177">
        <v>19.350000000000001</v>
      </c>
      <c r="K85" s="177">
        <v>159.69999999999999</v>
      </c>
      <c r="L85" s="177">
        <v>63.12</v>
      </c>
      <c r="M85" s="177">
        <v>0</v>
      </c>
      <c r="N85" s="177">
        <v>29.03</v>
      </c>
      <c r="O85" s="177">
        <v>48.75</v>
      </c>
      <c r="P85" s="177">
        <v>63.31</v>
      </c>
      <c r="Q85" s="177">
        <v>3.79</v>
      </c>
      <c r="R85" s="177">
        <v>10.42</v>
      </c>
      <c r="S85" s="177">
        <v>6.49</v>
      </c>
      <c r="T85" s="177">
        <v>0</v>
      </c>
      <c r="U85" s="177">
        <v>282.97000000000003</v>
      </c>
      <c r="V85" s="177">
        <v>5.09</v>
      </c>
      <c r="W85" s="177">
        <v>10.15</v>
      </c>
      <c r="X85" s="177">
        <v>36.26</v>
      </c>
      <c r="Y85" s="177">
        <v>0</v>
      </c>
      <c r="Z85">
        <v>0</v>
      </c>
      <c r="AA85" s="177">
        <v>3.27</v>
      </c>
      <c r="AB85" s="177">
        <v>0</v>
      </c>
      <c r="AC85" s="177">
        <v>0</v>
      </c>
      <c r="AD85" s="177">
        <v>0</v>
      </c>
      <c r="AE85" s="177">
        <v>42.76</v>
      </c>
      <c r="AF85" s="177">
        <v>0</v>
      </c>
      <c r="AG85" s="177">
        <v>0</v>
      </c>
      <c r="AH85" s="177">
        <v>0</v>
      </c>
      <c r="AI85" s="177">
        <v>57.19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7.56</v>
      </c>
      <c r="E86" s="177">
        <v>0</v>
      </c>
      <c r="F86" s="177">
        <v>0</v>
      </c>
      <c r="G86" s="177">
        <v>15.48</v>
      </c>
      <c r="H86" s="177">
        <v>0</v>
      </c>
      <c r="I86" s="177">
        <v>0</v>
      </c>
      <c r="J86" s="177">
        <v>15.15</v>
      </c>
      <c r="K86" s="177">
        <v>159.69999999999999</v>
      </c>
      <c r="L86" s="177">
        <v>63.12</v>
      </c>
      <c r="M86" s="177">
        <v>0</v>
      </c>
      <c r="N86" s="177">
        <v>29.03</v>
      </c>
      <c r="O86" s="177">
        <v>48.75</v>
      </c>
      <c r="P86" s="177">
        <v>63.31</v>
      </c>
      <c r="Q86" s="177">
        <v>3.79</v>
      </c>
      <c r="R86" s="177">
        <v>10.42</v>
      </c>
      <c r="S86" s="177">
        <v>6.49</v>
      </c>
      <c r="T86" s="177">
        <v>0</v>
      </c>
      <c r="U86" s="177">
        <v>282.97000000000003</v>
      </c>
      <c r="V86" s="177">
        <v>5.09</v>
      </c>
      <c r="W86" s="177">
        <v>10.15</v>
      </c>
      <c r="X86" s="177">
        <v>36.26</v>
      </c>
      <c r="Y86" s="177">
        <v>0</v>
      </c>
      <c r="Z86">
        <v>0</v>
      </c>
      <c r="AA86" s="177">
        <v>3.27</v>
      </c>
      <c r="AB86" s="177">
        <v>0</v>
      </c>
      <c r="AC86" s="177">
        <v>0</v>
      </c>
      <c r="AD86" s="177">
        <v>0</v>
      </c>
      <c r="AE86" s="177">
        <v>42.76</v>
      </c>
      <c r="AF86" s="177">
        <v>0</v>
      </c>
      <c r="AG86" s="177">
        <v>0</v>
      </c>
      <c r="AH86" s="177">
        <v>0</v>
      </c>
      <c r="AI86" s="177">
        <v>57.19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0.65</v>
      </c>
      <c r="K87" s="177">
        <v>159.69999999999999</v>
      </c>
      <c r="L87" s="177">
        <v>63.12</v>
      </c>
      <c r="M87" s="177">
        <v>0</v>
      </c>
      <c r="N87" s="177">
        <v>29.03</v>
      </c>
      <c r="O87" s="177">
        <v>48.75</v>
      </c>
      <c r="P87" s="177">
        <v>63.31</v>
      </c>
      <c r="Q87" s="177">
        <v>3.79</v>
      </c>
      <c r="R87" s="177">
        <v>10.42</v>
      </c>
      <c r="S87" s="177">
        <v>6.49</v>
      </c>
      <c r="T87" s="177">
        <v>0</v>
      </c>
      <c r="U87" s="177">
        <v>282.97000000000003</v>
      </c>
      <c r="V87" s="177">
        <v>5.09</v>
      </c>
      <c r="W87" s="177">
        <v>10.15</v>
      </c>
      <c r="X87" s="177">
        <v>36.26</v>
      </c>
      <c r="Y87" s="177">
        <v>0</v>
      </c>
      <c r="Z87">
        <v>0</v>
      </c>
      <c r="AA87" s="177">
        <v>9.51</v>
      </c>
      <c r="AB87" s="177">
        <v>0</v>
      </c>
      <c r="AC87" s="177">
        <v>0</v>
      </c>
      <c r="AD87" s="177">
        <v>0</v>
      </c>
      <c r="AE87" s="177">
        <v>42.76</v>
      </c>
      <c r="AF87" s="177">
        <v>0</v>
      </c>
      <c r="AG87" s="177">
        <v>0</v>
      </c>
      <c r="AH87" s="177">
        <v>0</v>
      </c>
      <c r="AI87" s="177">
        <v>66.34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63.12</v>
      </c>
      <c r="M88" s="177">
        <v>0</v>
      </c>
      <c r="N88" s="177">
        <v>29.03</v>
      </c>
      <c r="O88" s="177">
        <v>48.75</v>
      </c>
      <c r="P88" s="177">
        <v>63.31</v>
      </c>
      <c r="Q88" s="177">
        <v>3.79</v>
      </c>
      <c r="R88" s="177">
        <v>10.42</v>
      </c>
      <c r="S88" s="177">
        <v>6.49</v>
      </c>
      <c r="T88" s="177">
        <v>0</v>
      </c>
      <c r="U88" s="177">
        <v>282.97000000000003</v>
      </c>
      <c r="V88" s="177">
        <v>5.09</v>
      </c>
      <c r="W88" s="177">
        <v>10.15</v>
      </c>
      <c r="X88" s="177">
        <v>36.26</v>
      </c>
      <c r="Y88" s="177">
        <v>0</v>
      </c>
      <c r="Z88">
        <v>0</v>
      </c>
      <c r="AA88" s="177">
        <v>9.51</v>
      </c>
      <c r="AB88" s="177">
        <v>0</v>
      </c>
      <c r="AC88" s="177">
        <v>0</v>
      </c>
      <c r="AD88" s="177">
        <v>0</v>
      </c>
      <c r="AE88" s="177">
        <v>42.76</v>
      </c>
      <c r="AF88" s="177">
        <v>0</v>
      </c>
      <c r="AG88" s="177">
        <v>0</v>
      </c>
      <c r="AH88" s="177">
        <v>0</v>
      </c>
      <c r="AI88" s="177">
        <v>66.34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63.12</v>
      </c>
      <c r="M89" s="177">
        <v>0</v>
      </c>
      <c r="N89" s="177">
        <v>29.03</v>
      </c>
      <c r="O89" s="177">
        <v>48.75</v>
      </c>
      <c r="P89" s="177">
        <v>63.31</v>
      </c>
      <c r="Q89" s="177">
        <v>3.79</v>
      </c>
      <c r="R89" s="177">
        <v>10.42</v>
      </c>
      <c r="S89" s="177">
        <v>6.49</v>
      </c>
      <c r="T89" s="177">
        <v>0</v>
      </c>
      <c r="U89" s="177">
        <v>282.97000000000003</v>
      </c>
      <c r="V89" s="177">
        <v>5.09</v>
      </c>
      <c r="W89" s="177">
        <v>10.15</v>
      </c>
      <c r="X89" s="177">
        <v>36.26</v>
      </c>
      <c r="Y89" s="177">
        <v>0</v>
      </c>
      <c r="Z89">
        <v>0</v>
      </c>
      <c r="AA89" s="177">
        <v>9.51</v>
      </c>
      <c r="AB89" s="177">
        <v>0</v>
      </c>
      <c r="AC89" s="177">
        <v>0</v>
      </c>
      <c r="AD89" s="177">
        <v>0</v>
      </c>
      <c r="AE89" s="177">
        <v>42.84</v>
      </c>
      <c r="AF89" s="177">
        <v>0</v>
      </c>
      <c r="AG89" s="177">
        <v>0</v>
      </c>
      <c r="AH89" s="177">
        <v>0</v>
      </c>
      <c r="AI89" s="177">
        <v>66.34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63.12</v>
      </c>
      <c r="M90" s="177">
        <v>0</v>
      </c>
      <c r="N90" s="177">
        <v>29.03</v>
      </c>
      <c r="O90" s="177">
        <v>48.75</v>
      </c>
      <c r="P90" s="177">
        <v>63.31</v>
      </c>
      <c r="Q90" s="177">
        <v>3.79</v>
      </c>
      <c r="R90" s="177">
        <v>10.42</v>
      </c>
      <c r="S90" s="177">
        <v>6.49</v>
      </c>
      <c r="T90" s="177">
        <v>0</v>
      </c>
      <c r="U90" s="177">
        <v>282.97000000000003</v>
      </c>
      <c r="V90" s="177">
        <v>5.09</v>
      </c>
      <c r="W90" s="177">
        <v>10.15</v>
      </c>
      <c r="X90" s="177">
        <v>36.26</v>
      </c>
      <c r="Y90" s="177">
        <v>0</v>
      </c>
      <c r="Z90">
        <v>0</v>
      </c>
      <c r="AA90" s="177">
        <v>9.51</v>
      </c>
      <c r="AB90" s="177">
        <v>0</v>
      </c>
      <c r="AC90" s="177">
        <v>0</v>
      </c>
      <c r="AD90" s="177">
        <v>0</v>
      </c>
      <c r="AE90" s="177">
        <v>42.84</v>
      </c>
      <c r="AF90" s="177">
        <v>0</v>
      </c>
      <c r="AG90" s="177">
        <v>0</v>
      </c>
      <c r="AH90" s="177">
        <v>0</v>
      </c>
      <c r="AI90" s="177">
        <v>66.34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0.28999999999999998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5.88</v>
      </c>
      <c r="K91" s="177">
        <v>159.69999999999999</v>
      </c>
      <c r="L91" s="177">
        <v>63.12</v>
      </c>
      <c r="M91" s="177">
        <v>0</v>
      </c>
      <c r="N91" s="177">
        <v>29.03</v>
      </c>
      <c r="O91" s="177">
        <v>48.75</v>
      </c>
      <c r="P91" s="177">
        <v>56.47</v>
      </c>
      <c r="Q91" s="177">
        <v>3.79</v>
      </c>
      <c r="R91" s="177">
        <v>10.42</v>
      </c>
      <c r="S91" s="177">
        <v>6.49</v>
      </c>
      <c r="T91" s="177">
        <v>0</v>
      </c>
      <c r="U91" s="177">
        <v>282.97000000000003</v>
      </c>
      <c r="V91" s="177">
        <v>5.09</v>
      </c>
      <c r="W91" s="177">
        <v>10.15</v>
      </c>
      <c r="X91" s="177">
        <v>36.26</v>
      </c>
      <c r="Y91" s="177">
        <v>0</v>
      </c>
      <c r="Z91">
        <v>0</v>
      </c>
      <c r="AA91" s="177">
        <v>8.9600000000000009</v>
      </c>
      <c r="AB91" s="177">
        <v>0</v>
      </c>
      <c r="AC91" s="177">
        <v>0</v>
      </c>
      <c r="AD91" s="177">
        <v>0</v>
      </c>
      <c r="AE91" s="177">
        <v>42.84</v>
      </c>
      <c r="AF91" s="177">
        <v>0</v>
      </c>
      <c r="AG91" s="177">
        <v>0</v>
      </c>
      <c r="AH91" s="177">
        <v>0</v>
      </c>
      <c r="AI91" s="177">
        <v>66.34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63.12</v>
      </c>
      <c r="M92" s="177">
        <v>0</v>
      </c>
      <c r="N92" s="177">
        <v>29.03</v>
      </c>
      <c r="O92" s="177">
        <v>48.75</v>
      </c>
      <c r="P92" s="177">
        <v>56.47</v>
      </c>
      <c r="Q92" s="177">
        <v>3.79</v>
      </c>
      <c r="R92" s="177">
        <v>10.42</v>
      </c>
      <c r="S92" s="177">
        <v>6.49</v>
      </c>
      <c r="T92" s="177">
        <v>0</v>
      </c>
      <c r="U92" s="177">
        <v>282.97000000000003</v>
      </c>
      <c r="V92" s="177">
        <v>5.09</v>
      </c>
      <c r="W92" s="177">
        <v>10.15</v>
      </c>
      <c r="X92" s="177">
        <v>36.26</v>
      </c>
      <c r="Y92" s="177">
        <v>0</v>
      </c>
      <c r="Z92">
        <v>0</v>
      </c>
      <c r="AA92" s="177">
        <v>8.9600000000000009</v>
      </c>
      <c r="AB92" s="177">
        <v>0</v>
      </c>
      <c r="AC92" s="177">
        <v>0</v>
      </c>
      <c r="AD92" s="177">
        <v>0</v>
      </c>
      <c r="AE92" s="177">
        <v>42.84</v>
      </c>
      <c r="AF92" s="177">
        <v>0</v>
      </c>
      <c r="AG92" s="177">
        <v>0</v>
      </c>
      <c r="AH92" s="177">
        <v>0</v>
      </c>
      <c r="AI92" s="177">
        <v>66.34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63.12</v>
      </c>
      <c r="M93" s="177">
        <v>0</v>
      </c>
      <c r="N93" s="177">
        <v>29.03</v>
      </c>
      <c r="O93" s="177">
        <v>48.75</v>
      </c>
      <c r="P93" s="177">
        <v>62.64</v>
      </c>
      <c r="Q93" s="177">
        <v>3.79</v>
      </c>
      <c r="R93" s="177">
        <v>10.42</v>
      </c>
      <c r="S93" s="177">
        <v>6.49</v>
      </c>
      <c r="T93" s="177">
        <v>0</v>
      </c>
      <c r="U93" s="177">
        <v>282.97000000000003</v>
      </c>
      <c r="V93" s="177">
        <v>5.09</v>
      </c>
      <c r="W93" s="177">
        <v>10.15</v>
      </c>
      <c r="X93" s="177">
        <v>36.26</v>
      </c>
      <c r="Y93" s="177">
        <v>0</v>
      </c>
      <c r="Z93">
        <v>0</v>
      </c>
      <c r="AA93" s="177">
        <v>8.9600000000000009</v>
      </c>
      <c r="AB93" s="177">
        <v>0</v>
      </c>
      <c r="AC93" s="177">
        <v>0</v>
      </c>
      <c r="AD93" s="177">
        <v>0</v>
      </c>
      <c r="AE93" s="177">
        <v>42.84</v>
      </c>
      <c r="AF93" s="177">
        <v>0</v>
      </c>
      <c r="AG93" s="177">
        <v>0</v>
      </c>
      <c r="AH93" s="177">
        <v>0</v>
      </c>
      <c r="AI93" s="177">
        <v>66.34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63.31</v>
      </c>
      <c r="Q94" s="177">
        <v>3.79</v>
      </c>
      <c r="R94" s="177">
        <v>10.42</v>
      </c>
      <c r="S94" s="177">
        <v>6.49</v>
      </c>
      <c r="T94" s="177">
        <v>0</v>
      </c>
      <c r="U94" s="177">
        <v>282.97000000000003</v>
      </c>
      <c r="V94" s="177">
        <v>5.09</v>
      </c>
      <c r="W94" s="177">
        <v>10.15</v>
      </c>
      <c r="X94" s="177">
        <v>36.26</v>
      </c>
      <c r="Y94" s="177">
        <v>0</v>
      </c>
      <c r="Z94">
        <v>0</v>
      </c>
      <c r="AA94" s="177">
        <v>8.9600000000000009</v>
      </c>
      <c r="AB94" s="177">
        <v>0</v>
      </c>
      <c r="AC94" s="177">
        <v>0</v>
      </c>
      <c r="AD94" s="177">
        <v>0</v>
      </c>
      <c r="AE94" s="177">
        <v>42.84</v>
      </c>
      <c r="AF94" s="177">
        <v>0</v>
      </c>
      <c r="AG94" s="177">
        <v>0</v>
      </c>
      <c r="AH94" s="177">
        <v>0</v>
      </c>
      <c r="AI94" s="177">
        <v>66.34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63.31</v>
      </c>
      <c r="Q95" s="177">
        <v>3.79</v>
      </c>
      <c r="R95" s="177">
        <v>10.42</v>
      </c>
      <c r="S95" s="177">
        <v>6.49</v>
      </c>
      <c r="T95" s="177">
        <v>0</v>
      </c>
      <c r="U95" s="177">
        <v>282.97000000000003</v>
      </c>
      <c r="V95" s="177">
        <v>5.09</v>
      </c>
      <c r="W95" s="177">
        <v>10.15</v>
      </c>
      <c r="X95" s="177">
        <v>36.26</v>
      </c>
      <c r="Y95" s="177">
        <v>0</v>
      </c>
      <c r="Z95">
        <v>0</v>
      </c>
      <c r="AA95" s="177">
        <v>8.9600000000000009</v>
      </c>
      <c r="AB95" s="177">
        <v>0</v>
      </c>
      <c r="AC95" s="177">
        <v>0</v>
      </c>
      <c r="AD95" s="177">
        <v>0</v>
      </c>
      <c r="AE95" s="177">
        <v>42.84</v>
      </c>
      <c r="AF95" s="177">
        <v>0</v>
      </c>
      <c r="AG95" s="177">
        <v>0</v>
      </c>
      <c r="AH95" s="177">
        <v>0</v>
      </c>
      <c r="AI95" s="177">
        <v>66.34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63.31</v>
      </c>
      <c r="Q96" s="177">
        <v>3.79</v>
      </c>
      <c r="R96" s="177">
        <v>10.42</v>
      </c>
      <c r="S96" s="177">
        <v>6.49</v>
      </c>
      <c r="T96" s="177">
        <v>0</v>
      </c>
      <c r="U96" s="177">
        <v>282.97000000000003</v>
      </c>
      <c r="V96" s="177">
        <v>5.09</v>
      </c>
      <c r="W96" s="177">
        <v>10.15</v>
      </c>
      <c r="X96" s="177">
        <v>36.26</v>
      </c>
      <c r="Y96" s="177">
        <v>0</v>
      </c>
      <c r="Z96">
        <v>0</v>
      </c>
      <c r="AA96" s="177">
        <v>8.9600000000000009</v>
      </c>
      <c r="AB96" s="177">
        <v>0</v>
      </c>
      <c r="AC96" s="177">
        <v>0</v>
      </c>
      <c r="AD96" s="177">
        <v>0</v>
      </c>
      <c r="AE96" s="177">
        <v>42.84</v>
      </c>
      <c r="AF96" s="177">
        <v>0</v>
      </c>
      <c r="AG96" s="177">
        <v>0</v>
      </c>
      <c r="AH96" s="177">
        <v>0</v>
      </c>
      <c r="AI96" s="177">
        <v>66.34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0.91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63.31</v>
      </c>
      <c r="Q97" s="177">
        <v>3.79</v>
      </c>
      <c r="R97" s="177">
        <v>10.42</v>
      </c>
      <c r="S97" s="177">
        <v>6.49</v>
      </c>
      <c r="T97" s="177">
        <v>0</v>
      </c>
      <c r="U97" s="177">
        <v>282.97000000000003</v>
      </c>
      <c r="V97" s="177">
        <v>5.09</v>
      </c>
      <c r="W97" s="177">
        <v>10.15</v>
      </c>
      <c r="X97" s="177">
        <v>36.26</v>
      </c>
      <c r="Y97" s="177">
        <v>0</v>
      </c>
      <c r="Z97">
        <v>0</v>
      </c>
      <c r="AA97" s="177">
        <v>9.51</v>
      </c>
      <c r="AB97" s="177">
        <v>0</v>
      </c>
      <c r="AC97" s="177">
        <v>0</v>
      </c>
      <c r="AD97" s="177">
        <v>0</v>
      </c>
      <c r="AE97" s="177">
        <v>42.84</v>
      </c>
      <c r="AF97" s="177">
        <v>0</v>
      </c>
      <c r="AG97" s="177">
        <v>0</v>
      </c>
      <c r="AH97" s="177">
        <v>0</v>
      </c>
      <c r="AI97" s="177">
        <v>66.34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63.31</v>
      </c>
      <c r="Q98" s="177">
        <v>3.79</v>
      </c>
      <c r="R98" s="177">
        <v>10.42</v>
      </c>
      <c r="S98" s="177">
        <v>6.49</v>
      </c>
      <c r="T98" s="177">
        <v>0</v>
      </c>
      <c r="U98" s="177">
        <v>282.97000000000003</v>
      </c>
      <c r="V98" s="177">
        <v>5.09</v>
      </c>
      <c r="W98" s="177">
        <v>10.15</v>
      </c>
      <c r="X98" s="177">
        <v>36.26</v>
      </c>
      <c r="Y98" s="177">
        <v>0</v>
      </c>
      <c r="Z98">
        <v>0</v>
      </c>
      <c r="AA98" s="177">
        <v>9.51</v>
      </c>
      <c r="AB98" s="177">
        <v>0</v>
      </c>
      <c r="AC98" s="177">
        <v>0</v>
      </c>
      <c r="AD98" s="177">
        <v>0</v>
      </c>
      <c r="AE98" s="177">
        <v>42.84</v>
      </c>
      <c r="AF98" s="177">
        <v>0</v>
      </c>
      <c r="AG98" s="177">
        <v>0</v>
      </c>
      <c r="AH98" s="177">
        <v>0</v>
      </c>
      <c r="AI98" s="177">
        <v>66.34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7.8599999999999989E-3</v>
      </c>
      <c r="E99">
        <f t="shared" si="0"/>
        <v>0</v>
      </c>
      <c r="F99">
        <f t="shared" si="0"/>
        <v>0</v>
      </c>
      <c r="G99">
        <f t="shared" si="0"/>
        <v>2.8330000000000001E-2</v>
      </c>
      <c r="H99">
        <f t="shared" si="0"/>
        <v>0</v>
      </c>
      <c r="I99">
        <f t="shared" si="0"/>
        <v>0</v>
      </c>
      <c r="J99">
        <f t="shared" si="0"/>
        <v>1.8950000000000002E-2</v>
      </c>
      <c r="K99">
        <f t="shared" si="0"/>
        <v>3.2273375000000057</v>
      </c>
      <c r="L99">
        <f t="shared" si="0"/>
        <v>1.3734249999999983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1.3895725000000005</v>
      </c>
      <c r="Q99">
        <f t="shared" si="0"/>
        <v>9.9595000000000156E-2</v>
      </c>
      <c r="R99">
        <f t="shared" si="0"/>
        <v>0.25002249999999959</v>
      </c>
      <c r="S99">
        <f t="shared" si="0"/>
        <v>0.12928500000000012</v>
      </c>
      <c r="T99">
        <f t="shared" si="0"/>
        <v>0</v>
      </c>
      <c r="U99">
        <f t="shared" si="0"/>
        <v>6.7912800000000075</v>
      </c>
      <c r="V99">
        <f t="shared" si="0"/>
        <v>0.12215999999999975</v>
      </c>
      <c r="W99">
        <f t="shared" si="0"/>
        <v>0.25096000000000013</v>
      </c>
      <c r="X99">
        <f t="shared" si="0"/>
        <v>0.87024000000000201</v>
      </c>
      <c r="Y99">
        <f t="shared" si="0"/>
        <v>0</v>
      </c>
      <c r="Z99">
        <f t="shared" si="0"/>
        <v>0</v>
      </c>
      <c r="AA99">
        <f t="shared" si="0"/>
        <v>0.16765499999999997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1.0811700000000013</v>
      </c>
      <c r="AF99">
        <f t="shared" si="0"/>
        <v>0</v>
      </c>
      <c r="AG99">
        <f t="shared" si="0"/>
        <v>1.2254999999999999E-2</v>
      </c>
      <c r="AH99">
        <f t="shared" si="0"/>
        <v>0</v>
      </c>
      <c r="AI99">
        <f t="shared" si="0"/>
        <v>1.2436850000000008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1.6414999999999975</v>
      </c>
      <c r="AQ99">
        <f t="shared" si="0"/>
        <v>0.53268000000000071</v>
      </c>
      <c r="AR99">
        <f t="shared" si="0"/>
        <v>0.29280749999999972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4.2300000000000004</v>
      </c>
      <c r="E3" s="177">
        <v>0</v>
      </c>
      <c r="F3" s="177">
        <v>0</v>
      </c>
      <c r="G3" s="177">
        <v>39.33</v>
      </c>
      <c r="H3" s="177">
        <v>0</v>
      </c>
      <c r="I3" s="177">
        <v>0</v>
      </c>
      <c r="J3" s="177">
        <v>81.14</v>
      </c>
      <c r="K3" s="177">
        <v>9.11</v>
      </c>
      <c r="L3" s="177">
        <v>559.79999999999995</v>
      </c>
      <c r="M3" s="177">
        <v>27.31</v>
      </c>
      <c r="N3" s="177">
        <v>35.07</v>
      </c>
      <c r="O3" s="177">
        <v>0</v>
      </c>
      <c r="P3" s="177">
        <v>34.950000000000003</v>
      </c>
      <c r="Q3" s="177">
        <v>6.1</v>
      </c>
      <c r="R3" s="177">
        <v>12.59</v>
      </c>
      <c r="S3" s="177">
        <v>4.3099999999999996</v>
      </c>
      <c r="T3" s="177">
        <v>0</v>
      </c>
      <c r="U3" s="177">
        <v>62.16</v>
      </c>
      <c r="V3" s="177">
        <v>6.15</v>
      </c>
      <c r="W3" s="177">
        <v>12.61</v>
      </c>
      <c r="X3" s="177">
        <v>43.79</v>
      </c>
      <c r="Y3" s="177">
        <v>0</v>
      </c>
      <c r="Z3">
        <v>0</v>
      </c>
      <c r="AA3" s="177">
        <v>10.18</v>
      </c>
      <c r="AB3" s="177">
        <v>0</v>
      </c>
      <c r="AC3" s="177">
        <v>0</v>
      </c>
      <c r="AD3" s="177">
        <v>0</v>
      </c>
      <c r="AE3" s="177">
        <v>30</v>
      </c>
      <c r="AF3" s="177">
        <v>0</v>
      </c>
      <c r="AG3" s="177">
        <v>0</v>
      </c>
      <c r="AH3" s="177">
        <v>0</v>
      </c>
      <c r="AI3" s="177">
        <v>66.72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75.12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4.2300000000000004</v>
      </c>
      <c r="E4" s="177">
        <v>0</v>
      </c>
      <c r="F4" s="177">
        <v>0</v>
      </c>
      <c r="G4" s="177">
        <v>39.33</v>
      </c>
      <c r="H4" s="177">
        <v>0</v>
      </c>
      <c r="I4" s="177">
        <v>0</v>
      </c>
      <c r="J4" s="177">
        <v>81.14</v>
      </c>
      <c r="K4" s="177">
        <v>9.11</v>
      </c>
      <c r="L4" s="177">
        <v>559.79999999999995</v>
      </c>
      <c r="M4" s="177">
        <v>27.31</v>
      </c>
      <c r="N4" s="177">
        <v>35.07</v>
      </c>
      <c r="O4" s="177">
        <v>0</v>
      </c>
      <c r="P4" s="177">
        <v>34.950000000000003</v>
      </c>
      <c r="Q4" s="177">
        <v>6.1</v>
      </c>
      <c r="R4" s="177">
        <v>12.59</v>
      </c>
      <c r="S4" s="177">
        <v>4.3099999999999996</v>
      </c>
      <c r="T4" s="177">
        <v>0</v>
      </c>
      <c r="U4" s="177">
        <v>62.16</v>
      </c>
      <c r="V4" s="177">
        <v>6.15</v>
      </c>
      <c r="W4" s="177">
        <v>12.61</v>
      </c>
      <c r="X4" s="177">
        <v>43.79</v>
      </c>
      <c r="Y4" s="177">
        <v>0</v>
      </c>
      <c r="Z4">
        <v>0</v>
      </c>
      <c r="AA4" s="177">
        <v>10.18</v>
      </c>
      <c r="AB4" s="177">
        <v>0</v>
      </c>
      <c r="AC4" s="177">
        <v>0</v>
      </c>
      <c r="AD4" s="177">
        <v>0</v>
      </c>
      <c r="AE4" s="177">
        <v>30</v>
      </c>
      <c r="AF4" s="177">
        <v>0</v>
      </c>
      <c r="AG4" s="177">
        <v>0</v>
      </c>
      <c r="AH4" s="177">
        <v>0</v>
      </c>
      <c r="AI4" s="177">
        <v>66.72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75.12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39.33</v>
      </c>
      <c r="H5" s="177">
        <v>0</v>
      </c>
      <c r="I5" s="177">
        <v>0</v>
      </c>
      <c r="J5" s="177">
        <v>81.14</v>
      </c>
      <c r="K5" s="177">
        <v>9.11</v>
      </c>
      <c r="L5" s="177">
        <v>559.79999999999995</v>
      </c>
      <c r="M5" s="177">
        <v>27.31</v>
      </c>
      <c r="N5" s="177">
        <v>35.07</v>
      </c>
      <c r="O5" s="177">
        <v>0</v>
      </c>
      <c r="P5" s="177">
        <v>34.950000000000003</v>
      </c>
      <c r="Q5" s="177">
        <v>6.1</v>
      </c>
      <c r="R5" s="177">
        <v>12.59</v>
      </c>
      <c r="S5" s="177">
        <v>4.3099999999999996</v>
      </c>
      <c r="T5" s="177">
        <v>0</v>
      </c>
      <c r="U5" s="177">
        <v>62.16</v>
      </c>
      <c r="V5" s="177">
        <v>6.15</v>
      </c>
      <c r="W5" s="177">
        <v>12.61</v>
      </c>
      <c r="X5" s="177">
        <v>43.79</v>
      </c>
      <c r="Y5" s="177">
        <v>0</v>
      </c>
      <c r="Z5">
        <v>0</v>
      </c>
      <c r="AA5" s="177">
        <v>10.18</v>
      </c>
      <c r="AB5" s="177">
        <v>0</v>
      </c>
      <c r="AC5" s="177">
        <v>0</v>
      </c>
      <c r="AD5" s="177">
        <v>0</v>
      </c>
      <c r="AE5" s="177">
        <v>30</v>
      </c>
      <c r="AF5" s="177">
        <v>0</v>
      </c>
      <c r="AG5" s="177">
        <v>0</v>
      </c>
      <c r="AH5" s="177">
        <v>0</v>
      </c>
      <c r="AI5" s="177">
        <v>66.72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75.12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39.33</v>
      </c>
      <c r="H6" s="177">
        <v>0</v>
      </c>
      <c r="I6" s="177">
        <v>0</v>
      </c>
      <c r="J6" s="177">
        <v>81.14</v>
      </c>
      <c r="K6" s="177">
        <v>9.11</v>
      </c>
      <c r="L6" s="177">
        <v>559.79999999999995</v>
      </c>
      <c r="M6" s="177">
        <v>27.31</v>
      </c>
      <c r="N6" s="177">
        <v>35.07</v>
      </c>
      <c r="O6" s="177">
        <v>0</v>
      </c>
      <c r="P6" s="177">
        <v>34.950000000000003</v>
      </c>
      <c r="Q6" s="177">
        <v>6.1</v>
      </c>
      <c r="R6" s="177">
        <v>12.59</v>
      </c>
      <c r="S6" s="177">
        <v>4.3099999999999996</v>
      </c>
      <c r="T6" s="177">
        <v>0</v>
      </c>
      <c r="U6" s="177">
        <v>62.16</v>
      </c>
      <c r="V6" s="177">
        <v>6.15</v>
      </c>
      <c r="W6" s="177">
        <v>12.61</v>
      </c>
      <c r="X6" s="177">
        <v>43.79</v>
      </c>
      <c r="Y6" s="177">
        <v>0</v>
      </c>
      <c r="Z6">
        <v>0</v>
      </c>
      <c r="AA6" s="177">
        <v>10.18</v>
      </c>
      <c r="AB6" s="177">
        <v>0</v>
      </c>
      <c r="AC6" s="177">
        <v>0</v>
      </c>
      <c r="AD6" s="177">
        <v>0</v>
      </c>
      <c r="AE6" s="177">
        <v>30</v>
      </c>
      <c r="AF6" s="177">
        <v>0</v>
      </c>
      <c r="AG6" s="177">
        <v>0</v>
      </c>
      <c r="AH6" s="177">
        <v>0</v>
      </c>
      <c r="AI6" s="177">
        <v>66.72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75.12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39.659999999999997</v>
      </c>
      <c r="H7" s="177">
        <v>0</v>
      </c>
      <c r="I7" s="177">
        <v>0</v>
      </c>
      <c r="J7" s="177">
        <v>40.57</v>
      </c>
      <c r="K7" s="177">
        <v>9.11</v>
      </c>
      <c r="L7" s="177">
        <v>559.79999999999995</v>
      </c>
      <c r="M7" s="177">
        <v>27.31</v>
      </c>
      <c r="N7" s="177">
        <v>35.07</v>
      </c>
      <c r="O7" s="177">
        <v>0</v>
      </c>
      <c r="P7" s="177">
        <v>34.950000000000003</v>
      </c>
      <c r="Q7" s="177">
        <v>6.1</v>
      </c>
      <c r="R7" s="177">
        <v>12.59</v>
      </c>
      <c r="S7" s="177">
        <v>4.3099999999999996</v>
      </c>
      <c r="T7" s="177">
        <v>0</v>
      </c>
      <c r="U7" s="177">
        <v>62.16</v>
      </c>
      <c r="V7" s="177">
        <v>6.15</v>
      </c>
      <c r="W7" s="177">
        <v>12.78</v>
      </c>
      <c r="X7" s="177">
        <v>43.79</v>
      </c>
      <c r="Y7" s="177">
        <v>0</v>
      </c>
      <c r="Z7">
        <v>0</v>
      </c>
      <c r="AA7" s="177">
        <v>10.18</v>
      </c>
      <c r="AB7" s="177">
        <v>0</v>
      </c>
      <c r="AC7" s="177">
        <v>0</v>
      </c>
      <c r="AD7" s="177">
        <v>0</v>
      </c>
      <c r="AE7" s="177">
        <v>30</v>
      </c>
      <c r="AF7" s="177">
        <v>0</v>
      </c>
      <c r="AG7" s="177">
        <v>0</v>
      </c>
      <c r="AH7" s="177">
        <v>0</v>
      </c>
      <c r="AI7" s="177">
        <v>66.72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75.12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39.659999999999997</v>
      </c>
      <c r="H8" s="177">
        <v>0</v>
      </c>
      <c r="I8" s="177">
        <v>0</v>
      </c>
      <c r="J8" s="177">
        <v>40.57</v>
      </c>
      <c r="K8" s="177">
        <v>9.11</v>
      </c>
      <c r="L8" s="177">
        <v>559.79999999999995</v>
      </c>
      <c r="M8" s="177">
        <v>27.31</v>
      </c>
      <c r="N8" s="177">
        <v>35.07</v>
      </c>
      <c r="O8" s="177">
        <v>0</v>
      </c>
      <c r="P8" s="177">
        <v>34.950000000000003</v>
      </c>
      <c r="Q8" s="177">
        <v>6.1</v>
      </c>
      <c r="R8" s="177">
        <v>12.59</v>
      </c>
      <c r="S8" s="177">
        <v>4.3099999999999996</v>
      </c>
      <c r="T8" s="177">
        <v>0</v>
      </c>
      <c r="U8" s="177">
        <v>62.16</v>
      </c>
      <c r="V8" s="177">
        <v>6.15</v>
      </c>
      <c r="W8" s="177">
        <v>12.79</v>
      </c>
      <c r="X8" s="177">
        <v>43.79</v>
      </c>
      <c r="Y8" s="177">
        <v>0</v>
      </c>
      <c r="Z8">
        <v>0</v>
      </c>
      <c r="AA8" s="177">
        <v>10.18</v>
      </c>
      <c r="AB8" s="177">
        <v>0</v>
      </c>
      <c r="AC8" s="177">
        <v>0</v>
      </c>
      <c r="AD8" s="177">
        <v>0</v>
      </c>
      <c r="AE8" s="177">
        <v>30</v>
      </c>
      <c r="AF8" s="177">
        <v>0</v>
      </c>
      <c r="AG8" s="177">
        <v>0</v>
      </c>
      <c r="AH8" s="177">
        <v>0</v>
      </c>
      <c r="AI8" s="177">
        <v>66.72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75.12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38.380000000000003</v>
      </c>
      <c r="H9" s="177">
        <v>0</v>
      </c>
      <c r="I9" s="177">
        <v>0</v>
      </c>
      <c r="J9" s="177">
        <v>60.89</v>
      </c>
      <c r="K9" s="177">
        <v>9.11</v>
      </c>
      <c r="L9" s="177">
        <v>559.79999999999995</v>
      </c>
      <c r="M9" s="177">
        <v>27.31</v>
      </c>
      <c r="N9" s="177">
        <v>35.07</v>
      </c>
      <c r="O9" s="177">
        <v>0</v>
      </c>
      <c r="P9" s="177">
        <v>34.950000000000003</v>
      </c>
      <c r="Q9" s="177">
        <v>6.1</v>
      </c>
      <c r="R9" s="177">
        <v>12.59</v>
      </c>
      <c r="S9" s="177">
        <v>4.3099999999999996</v>
      </c>
      <c r="T9" s="177">
        <v>0</v>
      </c>
      <c r="U9" s="177">
        <v>62.16</v>
      </c>
      <c r="V9" s="177">
        <v>6.15</v>
      </c>
      <c r="W9" s="177">
        <v>12.79</v>
      </c>
      <c r="X9" s="177">
        <v>43.79</v>
      </c>
      <c r="Y9" s="177">
        <v>0</v>
      </c>
      <c r="Z9">
        <v>0</v>
      </c>
      <c r="AA9" s="177">
        <v>10.18</v>
      </c>
      <c r="AB9" s="177">
        <v>0</v>
      </c>
      <c r="AC9" s="177">
        <v>0</v>
      </c>
      <c r="AD9" s="177">
        <v>0</v>
      </c>
      <c r="AE9" s="177">
        <v>30</v>
      </c>
      <c r="AF9" s="177">
        <v>0</v>
      </c>
      <c r="AG9" s="177">
        <v>0</v>
      </c>
      <c r="AH9" s="177">
        <v>0</v>
      </c>
      <c r="AI9" s="177">
        <v>66.72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75.12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38.380000000000003</v>
      </c>
      <c r="H10" s="177">
        <v>0</v>
      </c>
      <c r="I10" s="177">
        <v>0</v>
      </c>
      <c r="J10" s="177">
        <v>81.14</v>
      </c>
      <c r="K10" s="177">
        <v>9.11</v>
      </c>
      <c r="L10" s="177">
        <v>559.79999999999995</v>
      </c>
      <c r="M10" s="177">
        <v>27.31</v>
      </c>
      <c r="N10" s="177">
        <v>35.07</v>
      </c>
      <c r="O10" s="177">
        <v>0</v>
      </c>
      <c r="P10" s="177">
        <v>34.950000000000003</v>
      </c>
      <c r="Q10" s="177">
        <v>6.1</v>
      </c>
      <c r="R10" s="177">
        <v>12.59</v>
      </c>
      <c r="S10" s="177">
        <v>4.3099999999999996</v>
      </c>
      <c r="T10" s="177">
        <v>0</v>
      </c>
      <c r="U10" s="177">
        <v>62.16</v>
      </c>
      <c r="V10" s="177">
        <v>6.15</v>
      </c>
      <c r="W10" s="177">
        <v>12.79</v>
      </c>
      <c r="X10" s="177">
        <v>43.79</v>
      </c>
      <c r="Y10" s="177">
        <v>0</v>
      </c>
      <c r="Z10">
        <v>0</v>
      </c>
      <c r="AA10" s="177">
        <v>10.18</v>
      </c>
      <c r="AB10" s="177">
        <v>0</v>
      </c>
      <c r="AC10" s="177">
        <v>0</v>
      </c>
      <c r="AD10" s="177">
        <v>0</v>
      </c>
      <c r="AE10" s="177">
        <v>30</v>
      </c>
      <c r="AF10" s="177">
        <v>0</v>
      </c>
      <c r="AG10" s="177">
        <v>0</v>
      </c>
      <c r="AH10" s="177">
        <v>0</v>
      </c>
      <c r="AI10" s="177">
        <v>66.72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75.12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19.02</v>
      </c>
      <c r="H11" s="177">
        <v>0</v>
      </c>
      <c r="I11" s="177">
        <v>0</v>
      </c>
      <c r="J11" s="177">
        <v>24.22</v>
      </c>
      <c r="K11" s="177">
        <v>9.11</v>
      </c>
      <c r="L11" s="177">
        <v>559.79999999999995</v>
      </c>
      <c r="M11" s="177">
        <v>27.31</v>
      </c>
      <c r="N11" s="177">
        <v>35.07</v>
      </c>
      <c r="O11" s="177">
        <v>0</v>
      </c>
      <c r="P11" s="177">
        <v>34.950000000000003</v>
      </c>
      <c r="Q11" s="177">
        <v>6.1</v>
      </c>
      <c r="R11" s="177">
        <v>12.59</v>
      </c>
      <c r="S11" s="177">
        <v>4.3099999999999996</v>
      </c>
      <c r="T11" s="177">
        <v>0</v>
      </c>
      <c r="U11" s="177">
        <v>62.16</v>
      </c>
      <c r="V11" s="177">
        <v>6.15</v>
      </c>
      <c r="W11" s="177">
        <v>12.79</v>
      </c>
      <c r="X11" s="177">
        <v>43.79</v>
      </c>
      <c r="Y11" s="177">
        <v>0</v>
      </c>
      <c r="Z11">
        <v>0</v>
      </c>
      <c r="AA11" s="177">
        <v>10.18</v>
      </c>
      <c r="AB11" s="177">
        <v>0</v>
      </c>
      <c r="AC11" s="177">
        <v>0</v>
      </c>
      <c r="AD11" s="177">
        <v>0</v>
      </c>
      <c r="AE11" s="177">
        <v>30</v>
      </c>
      <c r="AF11" s="177">
        <v>0</v>
      </c>
      <c r="AG11" s="177">
        <v>0</v>
      </c>
      <c r="AH11" s="177">
        <v>0</v>
      </c>
      <c r="AI11" s="177">
        <v>67.81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75.12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19.02</v>
      </c>
      <c r="H12" s="177">
        <v>0</v>
      </c>
      <c r="I12" s="177">
        <v>0</v>
      </c>
      <c r="J12" s="177">
        <v>23.44</v>
      </c>
      <c r="K12" s="177">
        <v>9.11</v>
      </c>
      <c r="L12" s="177">
        <v>559.79999999999995</v>
      </c>
      <c r="M12" s="177">
        <v>27.31</v>
      </c>
      <c r="N12" s="177">
        <v>35.07</v>
      </c>
      <c r="O12" s="177">
        <v>0</v>
      </c>
      <c r="P12" s="177">
        <v>34.950000000000003</v>
      </c>
      <c r="Q12" s="177">
        <v>6.1</v>
      </c>
      <c r="R12" s="177">
        <v>12.59</v>
      </c>
      <c r="S12" s="177">
        <v>4.3099999999999996</v>
      </c>
      <c r="T12" s="177">
        <v>0</v>
      </c>
      <c r="U12" s="177">
        <v>62.16</v>
      </c>
      <c r="V12" s="177">
        <v>6.15</v>
      </c>
      <c r="W12" s="177">
        <v>12.79</v>
      </c>
      <c r="X12" s="177">
        <v>43.79</v>
      </c>
      <c r="Y12" s="177">
        <v>0</v>
      </c>
      <c r="Z12">
        <v>0</v>
      </c>
      <c r="AA12" s="177">
        <v>10.16</v>
      </c>
      <c r="AB12" s="177">
        <v>0</v>
      </c>
      <c r="AC12" s="177">
        <v>0</v>
      </c>
      <c r="AD12" s="177">
        <v>0</v>
      </c>
      <c r="AE12" s="177">
        <v>30</v>
      </c>
      <c r="AF12" s="177">
        <v>0</v>
      </c>
      <c r="AG12" s="177">
        <v>0</v>
      </c>
      <c r="AH12" s="177">
        <v>0</v>
      </c>
      <c r="AI12" s="177">
        <v>67.81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75.12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19.02</v>
      </c>
      <c r="H13" s="177">
        <v>0</v>
      </c>
      <c r="I13" s="177">
        <v>0</v>
      </c>
      <c r="J13" s="177">
        <v>23.44</v>
      </c>
      <c r="K13" s="177">
        <v>9.11</v>
      </c>
      <c r="L13" s="177">
        <v>559.79999999999995</v>
      </c>
      <c r="M13" s="177">
        <v>27.31</v>
      </c>
      <c r="N13" s="177">
        <v>35.07</v>
      </c>
      <c r="O13" s="177">
        <v>0</v>
      </c>
      <c r="P13" s="177">
        <v>34.950000000000003</v>
      </c>
      <c r="Q13" s="177">
        <v>6.1</v>
      </c>
      <c r="R13" s="177">
        <v>12.59</v>
      </c>
      <c r="S13" s="177">
        <v>3.3</v>
      </c>
      <c r="T13" s="177">
        <v>0</v>
      </c>
      <c r="U13" s="177">
        <v>62.16</v>
      </c>
      <c r="V13" s="177">
        <v>6.15</v>
      </c>
      <c r="W13" s="177">
        <v>12.79</v>
      </c>
      <c r="X13" s="177">
        <v>43.79</v>
      </c>
      <c r="Y13" s="177">
        <v>0</v>
      </c>
      <c r="Z13">
        <v>0</v>
      </c>
      <c r="AA13" s="177">
        <v>10.16</v>
      </c>
      <c r="AB13" s="177">
        <v>0</v>
      </c>
      <c r="AC13" s="177">
        <v>0</v>
      </c>
      <c r="AD13" s="177">
        <v>0</v>
      </c>
      <c r="AE13" s="177">
        <v>51.09</v>
      </c>
      <c r="AF13" s="177">
        <v>0</v>
      </c>
      <c r="AG13" s="177">
        <v>0</v>
      </c>
      <c r="AH13" s="177">
        <v>0</v>
      </c>
      <c r="AI13" s="177">
        <v>67.81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75.12</v>
      </c>
      <c r="AQ13" s="177">
        <v>26.78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19.02</v>
      </c>
      <c r="H14" s="177">
        <v>0</v>
      </c>
      <c r="I14" s="177">
        <v>0</v>
      </c>
      <c r="J14" s="177">
        <v>23.44</v>
      </c>
      <c r="K14" s="177">
        <v>9.11</v>
      </c>
      <c r="L14" s="177">
        <v>559.79999999999995</v>
      </c>
      <c r="M14" s="177">
        <v>27.31</v>
      </c>
      <c r="N14" s="177">
        <v>35.07</v>
      </c>
      <c r="O14" s="177">
        <v>0</v>
      </c>
      <c r="P14" s="177">
        <v>34.950000000000003</v>
      </c>
      <c r="Q14" s="177">
        <v>6.1</v>
      </c>
      <c r="R14" s="177">
        <v>12.59</v>
      </c>
      <c r="S14" s="177">
        <v>4.3099999999999996</v>
      </c>
      <c r="T14" s="177">
        <v>0</v>
      </c>
      <c r="U14" s="177">
        <v>62.16</v>
      </c>
      <c r="V14" s="177">
        <v>6.15</v>
      </c>
      <c r="W14" s="177">
        <v>12.79</v>
      </c>
      <c r="X14" s="177">
        <v>43.79</v>
      </c>
      <c r="Y14" s="177">
        <v>0</v>
      </c>
      <c r="Z14">
        <v>0</v>
      </c>
      <c r="AA14" s="177">
        <v>10.16</v>
      </c>
      <c r="AB14" s="177">
        <v>0</v>
      </c>
      <c r="AC14" s="177">
        <v>0</v>
      </c>
      <c r="AD14" s="177">
        <v>0</v>
      </c>
      <c r="AE14" s="177">
        <v>51.09</v>
      </c>
      <c r="AF14" s="177">
        <v>0</v>
      </c>
      <c r="AG14" s="177">
        <v>0</v>
      </c>
      <c r="AH14" s="177">
        <v>0</v>
      </c>
      <c r="AI14" s="177">
        <v>67.81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75.12</v>
      </c>
      <c r="AQ14" s="177">
        <v>26.78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19.350000000000001</v>
      </c>
      <c r="H15" s="177">
        <v>0</v>
      </c>
      <c r="I15" s="177">
        <v>0</v>
      </c>
      <c r="J15" s="177">
        <v>23.44</v>
      </c>
      <c r="K15" s="177">
        <v>9.11</v>
      </c>
      <c r="L15" s="177">
        <v>559.79999999999995</v>
      </c>
      <c r="M15" s="177">
        <v>27.31</v>
      </c>
      <c r="N15" s="177">
        <v>35.07</v>
      </c>
      <c r="O15" s="177">
        <v>0</v>
      </c>
      <c r="P15" s="177">
        <v>34.950000000000003</v>
      </c>
      <c r="Q15" s="177">
        <v>6.1</v>
      </c>
      <c r="R15" s="177">
        <v>12.59</v>
      </c>
      <c r="S15" s="177">
        <v>7.84</v>
      </c>
      <c r="T15" s="177">
        <v>0</v>
      </c>
      <c r="U15" s="177">
        <v>62.16</v>
      </c>
      <c r="V15" s="177">
        <v>6.15</v>
      </c>
      <c r="W15" s="177">
        <v>12.79</v>
      </c>
      <c r="X15" s="177">
        <v>43.79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51.09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75.12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19.350000000000001</v>
      </c>
      <c r="H16" s="177">
        <v>0</v>
      </c>
      <c r="I16" s="177">
        <v>0</v>
      </c>
      <c r="J16" s="177">
        <v>23.44</v>
      </c>
      <c r="K16" s="177">
        <v>9.11</v>
      </c>
      <c r="L16" s="177">
        <v>559.79999999999995</v>
      </c>
      <c r="M16" s="177">
        <v>27.31</v>
      </c>
      <c r="N16" s="177">
        <v>35.07</v>
      </c>
      <c r="O16" s="177">
        <v>0</v>
      </c>
      <c r="P16" s="177">
        <v>34.950000000000003</v>
      </c>
      <c r="Q16" s="177">
        <v>6.1</v>
      </c>
      <c r="R16" s="177">
        <v>12.59</v>
      </c>
      <c r="S16" s="177">
        <v>7.84</v>
      </c>
      <c r="T16" s="177">
        <v>0</v>
      </c>
      <c r="U16" s="177">
        <v>62.16</v>
      </c>
      <c r="V16" s="177">
        <v>6.15</v>
      </c>
      <c r="W16" s="177">
        <v>12.79</v>
      </c>
      <c r="X16" s="177">
        <v>43.79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51.09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75.12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0.85</v>
      </c>
      <c r="H17" s="177">
        <v>0</v>
      </c>
      <c r="I17" s="177">
        <v>0</v>
      </c>
      <c r="J17" s="177">
        <v>0.9</v>
      </c>
      <c r="K17" s="177">
        <v>9.11</v>
      </c>
      <c r="L17" s="177">
        <v>559.79999999999995</v>
      </c>
      <c r="M17" s="177">
        <v>27.31</v>
      </c>
      <c r="N17" s="177">
        <v>35.07</v>
      </c>
      <c r="O17" s="177">
        <v>0</v>
      </c>
      <c r="P17" s="177">
        <v>34.950000000000003</v>
      </c>
      <c r="Q17" s="177">
        <v>6.1</v>
      </c>
      <c r="R17" s="177">
        <v>12.59</v>
      </c>
      <c r="S17" s="177">
        <v>7.84</v>
      </c>
      <c r="T17" s="177">
        <v>0</v>
      </c>
      <c r="U17" s="177">
        <v>62.16</v>
      </c>
      <c r="V17" s="177">
        <v>6.15</v>
      </c>
      <c r="W17" s="177">
        <v>12.79</v>
      </c>
      <c r="X17" s="177">
        <v>43.79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51.09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75.12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540.14</v>
      </c>
      <c r="M18" s="177">
        <v>27.31</v>
      </c>
      <c r="N18" s="177">
        <v>35.07</v>
      </c>
      <c r="O18" s="177">
        <v>0</v>
      </c>
      <c r="P18" s="177">
        <v>34.950000000000003</v>
      </c>
      <c r="Q18" s="177">
        <v>0</v>
      </c>
      <c r="R18" s="177">
        <v>12.59</v>
      </c>
      <c r="S18" s="177">
        <v>0.69</v>
      </c>
      <c r="T18" s="177">
        <v>0</v>
      </c>
      <c r="U18" s="177">
        <v>62.16</v>
      </c>
      <c r="V18" s="177">
        <v>6.15</v>
      </c>
      <c r="W18" s="177">
        <v>12.79</v>
      </c>
      <c r="X18" s="177">
        <v>43.79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51.09</v>
      </c>
      <c r="AF18" s="177">
        <v>0</v>
      </c>
      <c r="AG18" s="177">
        <v>0</v>
      </c>
      <c r="AH18" s="177">
        <v>0</v>
      </c>
      <c r="AI18" s="177">
        <v>58.81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75.12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559.79999999999995</v>
      </c>
      <c r="M19" s="177">
        <v>27.31</v>
      </c>
      <c r="N19" s="177">
        <v>35.07</v>
      </c>
      <c r="O19" s="177">
        <v>0</v>
      </c>
      <c r="P19" s="177">
        <v>34.950000000000003</v>
      </c>
      <c r="Q19" s="177">
        <v>0</v>
      </c>
      <c r="R19" s="177">
        <v>12.59</v>
      </c>
      <c r="S19" s="177">
        <v>0</v>
      </c>
      <c r="T19" s="177">
        <v>0</v>
      </c>
      <c r="U19" s="177">
        <v>62.16</v>
      </c>
      <c r="V19" s="177">
        <v>6.15</v>
      </c>
      <c r="W19" s="177">
        <v>12.79</v>
      </c>
      <c r="X19" s="177">
        <v>43.79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51.09</v>
      </c>
      <c r="AF19" s="177">
        <v>0</v>
      </c>
      <c r="AG19" s="177">
        <v>0</v>
      </c>
      <c r="AH19" s="177">
        <v>0</v>
      </c>
      <c r="AI19" s="177">
        <v>58.81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75.12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483.85</v>
      </c>
      <c r="M20" s="177">
        <v>27.31</v>
      </c>
      <c r="N20" s="177">
        <v>35.07</v>
      </c>
      <c r="O20" s="177">
        <v>0</v>
      </c>
      <c r="P20" s="177">
        <v>34.950000000000003</v>
      </c>
      <c r="Q20" s="177">
        <v>0</v>
      </c>
      <c r="R20" s="177">
        <v>12.59</v>
      </c>
      <c r="S20" s="177">
        <v>0</v>
      </c>
      <c r="T20" s="177">
        <v>0</v>
      </c>
      <c r="U20" s="177">
        <v>62.16</v>
      </c>
      <c r="V20" s="177">
        <v>6.15</v>
      </c>
      <c r="W20" s="177">
        <v>12.79</v>
      </c>
      <c r="X20" s="177">
        <v>43.79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51.09</v>
      </c>
      <c r="AF20" s="177">
        <v>0</v>
      </c>
      <c r="AG20" s="177">
        <v>0</v>
      </c>
      <c r="AH20" s="177">
        <v>0</v>
      </c>
      <c r="AI20" s="177">
        <v>58.81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75.12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1.71</v>
      </c>
      <c r="L21" s="177">
        <v>483.85</v>
      </c>
      <c r="M21" s="177">
        <v>27.31</v>
      </c>
      <c r="N21" s="177">
        <v>35.07</v>
      </c>
      <c r="O21" s="177">
        <v>0</v>
      </c>
      <c r="P21" s="177">
        <v>34.950000000000003</v>
      </c>
      <c r="Q21" s="177">
        <v>0</v>
      </c>
      <c r="R21" s="177">
        <v>12.59</v>
      </c>
      <c r="S21" s="177">
        <v>0</v>
      </c>
      <c r="T21" s="177">
        <v>0</v>
      </c>
      <c r="U21" s="177">
        <v>62.16</v>
      </c>
      <c r="V21" s="177">
        <v>6.15</v>
      </c>
      <c r="W21" s="177">
        <v>12.79</v>
      </c>
      <c r="X21" s="177">
        <v>43.79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51.09</v>
      </c>
      <c r="AF21" s="177">
        <v>0</v>
      </c>
      <c r="AG21" s="177">
        <v>0</v>
      </c>
      <c r="AH21" s="177">
        <v>0</v>
      </c>
      <c r="AI21" s="177">
        <v>58.81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75.180000000000007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483.85</v>
      </c>
      <c r="M22" s="177">
        <v>27.31</v>
      </c>
      <c r="N22" s="177">
        <v>35.07</v>
      </c>
      <c r="O22" s="177">
        <v>0</v>
      </c>
      <c r="P22" s="177">
        <v>34.950000000000003</v>
      </c>
      <c r="Q22" s="177">
        <v>0</v>
      </c>
      <c r="R22" s="177">
        <v>12.59</v>
      </c>
      <c r="S22" s="177">
        <v>0</v>
      </c>
      <c r="T22" s="177">
        <v>0</v>
      </c>
      <c r="U22" s="177">
        <v>62.16</v>
      </c>
      <c r="V22" s="177">
        <v>6.15</v>
      </c>
      <c r="W22" s="177">
        <v>12.79</v>
      </c>
      <c r="X22" s="177">
        <v>43.79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51.09</v>
      </c>
      <c r="AF22" s="177">
        <v>0</v>
      </c>
      <c r="AG22" s="177">
        <v>0</v>
      </c>
      <c r="AH22" s="177">
        <v>0</v>
      </c>
      <c r="AI22" s="177">
        <v>58.81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75.180000000000007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9.11</v>
      </c>
      <c r="L23" s="177">
        <v>559.79999999999995</v>
      </c>
      <c r="M23" s="177">
        <v>27.31</v>
      </c>
      <c r="N23" s="177">
        <v>35.07</v>
      </c>
      <c r="O23" s="177">
        <v>0</v>
      </c>
      <c r="P23" s="177">
        <v>34.950000000000003</v>
      </c>
      <c r="Q23" s="177">
        <v>6.1</v>
      </c>
      <c r="R23" s="177">
        <v>12.59</v>
      </c>
      <c r="S23" s="177">
        <v>7.84</v>
      </c>
      <c r="T23" s="177">
        <v>0</v>
      </c>
      <c r="U23" s="177">
        <v>62.16</v>
      </c>
      <c r="V23" s="177">
        <v>6.15</v>
      </c>
      <c r="W23" s="177">
        <v>12.79</v>
      </c>
      <c r="X23" s="177">
        <v>43.79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51.09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75.180000000000007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9.11</v>
      </c>
      <c r="L24" s="177">
        <v>559.79999999999995</v>
      </c>
      <c r="M24" s="177">
        <v>27.31</v>
      </c>
      <c r="N24" s="177">
        <v>35.07</v>
      </c>
      <c r="O24" s="177">
        <v>0</v>
      </c>
      <c r="P24" s="177">
        <v>34.950000000000003</v>
      </c>
      <c r="Q24" s="177">
        <v>6.1</v>
      </c>
      <c r="R24" s="177">
        <v>12.59</v>
      </c>
      <c r="S24" s="177">
        <v>7.84</v>
      </c>
      <c r="T24" s="177">
        <v>0</v>
      </c>
      <c r="U24" s="177">
        <v>62.16</v>
      </c>
      <c r="V24" s="177">
        <v>6.15</v>
      </c>
      <c r="W24" s="177">
        <v>12.79</v>
      </c>
      <c r="X24" s="177">
        <v>43.79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51.09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75.180000000000007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9.11</v>
      </c>
      <c r="L25" s="177">
        <v>559.79999999999995</v>
      </c>
      <c r="M25" s="177">
        <v>27.31</v>
      </c>
      <c r="N25" s="177">
        <v>35.07</v>
      </c>
      <c r="O25" s="177">
        <v>0</v>
      </c>
      <c r="P25" s="177">
        <v>34.950000000000003</v>
      </c>
      <c r="Q25" s="177">
        <v>6.1</v>
      </c>
      <c r="R25" s="177">
        <v>12.59</v>
      </c>
      <c r="S25" s="177">
        <v>7.84</v>
      </c>
      <c r="T25" s="177">
        <v>0</v>
      </c>
      <c r="U25" s="177">
        <v>62.16</v>
      </c>
      <c r="V25" s="177">
        <v>6.15</v>
      </c>
      <c r="W25" s="177">
        <v>12.79</v>
      </c>
      <c r="X25" s="177">
        <v>43.79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51.09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75.180000000000007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9.11</v>
      </c>
      <c r="L26" s="177">
        <v>559.79999999999995</v>
      </c>
      <c r="M26" s="177">
        <v>27.31</v>
      </c>
      <c r="N26" s="177">
        <v>35.07</v>
      </c>
      <c r="O26" s="177">
        <v>0</v>
      </c>
      <c r="P26" s="177">
        <v>34.950000000000003</v>
      </c>
      <c r="Q26" s="177">
        <v>6.1</v>
      </c>
      <c r="R26" s="177">
        <v>12.59</v>
      </c>
      <c r="S26" s="177">
        <v>7.84</v>
      </c>
      <c r="T26" s="177">
        <v>0</v>
      </c>
      <c r="U26" s="177">
        <v>62.16</v>
      </c>
      <c r="V26" s="177">
        <v>6.15</v>
      </c>
      <c r="W26" s="177">
        <v>12.79</v>
      </c>
      <c r="X26" s="177">
        <v>43.79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51.09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75.180000000000007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483.85</v>
      </c>
      <c r="M27" s="177">
        <v>27.31</v>
      </c>
      <c r="N27" s="177">
        <v>35.07</v>
      </c>
      <c r="O27" s="177">
        <v>0</v>
      </c>
      <c r="P27" s="177">
        <v>34.950000000000003</v>
      </c>
      <c r="Q27" s="177">
        <v>0</v>
      </c>
      <c r="R27" s="177">
        <v>12.59</v>
      </c>
      <c r="S27" s="177">
        <v>0</v>
      </c>
      <c r="T27" s="177">
        <v>0</v>
      </c>
      <c r="U27" s="177">
        <v>62.16</v>
      </c>
      <c r="V27" s="177">
        <v>6.15</v>
      </c>
      <c r="W27" s="177">
        <v>12.9</v>
      </c>
      <c r="X27" s="177">
        <v>43.79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51.09</v>
      </c>
      <c r="AF27" s="177">
        <v>0</v>
      </c>
      <c r="AG27" s="177">
        <v>0</v>
      </c>
      <c r="AH27" s="177">
        <v>0</v>
      </c>
      <c r="AI27" s="177">
        <v>58.81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75.180000000000007</v>
      </c>
      <c r="AQ27" s="177">
        <v>26.78</v>
      </c>
      <c r="AR27" s="177">
        <v>6.2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416.11</v>
      </c>
      <c r="M28" s="177">
        <v>27.31</v>
      </c>
      <c r="N28" s="177">
        <v>35.07</v>
      </c>
      <c r="O28" s="177">
        <v>0</v>
      </c>
      <c r="P28" s="177">
        <v>34.950000000000003</v>
      </c>
      <c r="Q28" s="177">
        <v>0</v>
      </c>
      <c r="R28" s="177">
        <v>12.59</v>
      </c>
      <c r="S28" s="177">
        <v>0</v>
      </c>
      <c r="T28" s="177">
        <v>0</v>
      </c>
      <c r="U28" s="177">
        <v>62.16</v>
      </c>
      <c r="V28" s="177">
        <v>6.15</v>
      </c>
      <c r="W28" s="177">
        <v>12.9</v>
      </c>
      <c r="X28" s="177">
        <v>43.79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51.09</v>
      </c>
      <c r="AF28" s="177">
        <v>0</v>
      </c>
      <c r="AG28" s="177">
        <v>0</v>
      </c>
      <c r="AH28" s="177">
        <v>0</v>
      </c>
      <c r="AI28" s="177">
        <v>58.81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75.180000000000007</v>
      </c>
      <c r="AQ28" s="177">
        <v>26.78</v>
      </c>
      <c r="AR28" s="177">
        <v>10.49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348.37</v>
      </c>
      <c r="M29" s="177">
        <v>27.31</v>
      </c>
      <c r="N29" s="177">
        <v>35.07</v>
      </c>
      <c r="O29" s="177">
        <v>0</v>
      </c>
      <c r="P29" s="177">
        <v>34.950000000000003</v>
      </c>
      <c r="Q29" s="177">
        <v>0</v>
      </c>
      <c r="R29" s="177">
        <v>12.59</v>
      </c>
      <c r="S29" s="177">
        <v>0</v>
      </c>
      <c r="T29" s="177">
        <v>0</v>
      </c>
      <c r="U29" s="177">
        <v>62.16</v>
      </c>
      <c r="V29" s="177">
        <v>6.15</v>
      </c>
      <c r="W29" s="177">
        <v>12.9</v>
      </c>
      <c r="X29" s="177">
        <v>43.79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51.09</v>
      </c>
      <c r="AF29" s="177">
        <v>0</v>
      </c>
      <c r="AG29" s="177">
        <v>0</v>
      </c>
      <c r="AH29" s="177">
        <v>0</v>
      </c>
      <c r="AI29" s="177">
        <v>58.81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75.180000000000007</v>
      </c>
      <c r="AQ29" s="177">
        <v>26.78</v>
      </c>
      <c r="AR29" s="177">
        <v>15.57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4.84</v>
      </c>
      <c r="L30" s="177">
        <v>307.73</v>
      </c>
      <c r="M30" s="177">
        <v>27.31</v>
      </c>
      <c r="N30" s="177">
        <v>35.07</v>
      </c>
      <c r="O30" s="177">
        <v>0</v>
      </c>
      <c r="P30" s="177">
        <v>34.950000000000003</v>
      </c>
      <c r="Q30" s="177">
        <v>2.9</v>
      </c>
      <c r="R30" s="177">
        <v>12.59</v>
      </c>
      <c r="S30" s="177">
        <v>3.87</v>
      </c>
      <c r="T30" s="177">
        <v>0</v>
      </c>
      <c r="U30" s="177">
        <v>62.16</v>
      </c>
      <c r="V30" s="177">
        <v>6.15</v>
      </c>
      <c r="W30" s="177">
        <v>12.9</v>
      </c>
      <c r="X30" s="177">
        <v>43.79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51.09</v>
      </c>
      <c r="AF30" s="177">
        <v>0</v>
      </c>
      <c r="AG30" s="177">
        <v>0</v>
      </c>
      <c r="AH30" s="177">
        <v>0</v>
      </c>
      <c r="AI30" s="177">
        <v>58.81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75.180000000000007</v>
      </c>
      <c r="AQ30" s="177">
        <v>26.78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4.84</v>
      </c>
      <c r="L31" s="177">
        <v>307.73</v>
      </c>
      <c r="M31" s="177">
        <v>27.31</v>
      </c>
      <c r="N31" s="177">
        <v>35.07</v>
      </c>
      <c r="O31" s="177">
        <v>0</v>
      </c>
      <c r="P31" s="177">
        <v>34.950000000000003</v>
      </c>
      <c r="Q31" s="177">
        <v>2.9</v>
      </c>
      <c r="R31" s="177">
        <v>12.59</v>
      </c>
      <c r="S31" s="177">
        <v>3.87</v>
      </c>
      <c r="T31" s="177">
        <v>0</v>
      </c>
      <c r="U31" s="177">
        <v>62.16</v>
      </c>
      <c r="V31" s="177">
        <v>6.15</v>
      </c>
      <c r="W31" s="177">
        <v>12.9</v>
      </c>
      <c r="X31" s="177">
        <v>43.79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51.09</v>
      </c>
      <c r="AF31" s="177">
        <v>0</v>
      </c>
      <c r="AG31" s="177">
        <v>0</v>
      </c>
      <c r="AH31" s="177">
        <v>0</v>
      </c>
      <c r="AI31" s="177">
        <v>58.81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75.180000000000007</v>
      </c>
      <c r="AQ31" s="177">
        <v>26.78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4.8600000000000003</v>
      </c>
      <c r="L32" s="177">
        <v>307.73</v>
      </c>
      <c r="M32" s="177">
        <v>27.31</v>
      </c>
      <c r="N32" s="177">
        <v>35.07</v>
      </c>
      <c r="O32" s="177">
        <v>0</v>
      </c>
      <c r="P32" s="177">
        <v>34.950000000000003</v>
      </c>
      <c r="Q32" s="177">
        <v>2.9</v>
      </c>
      <c r="R32" s="177">
        <v>12.59</v>
      </c>
      <c r="S32" s="177">
        <v>3.87</v>
      </c>
      <c r="T32" s="177">
        <v>0</v>
      </c>
      <c r="U32" s="177">
        <v>62.16</v>
      </c>
      <c r="V32" s="177">
        <v>6.15</v>
      </c>
      <c r="W32" s="177">
        <v>12.9</v>
      </c>
      <c r="X32" s="177">
        <v>43.79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51.09</v>
      </c>
      <c r="AF32" s="177">
        <v>0</v>
      </c>
      <c r="AG32" s="177">
        <v>0</v>
      </c>
      <c r="AH32" s="177">
        <v>0</v>
      </c>
      <c r="AI32" s="177">
        <v>58.81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75.180000000000007</v>
      </c>
      <c r="AQ32" s="177">
        <v>26.78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4.84</v>
      </c>
      <c r="L33" s="177">
        <v>307.72000000000003</v>
      </c>
      <c r="M33" s="177">
        <v>27.31</v>
      </c>
      <c r="N33" s="177">
        <v>35.07</v>
      </c>
      <c r="O33" s="177">
        <v>0</v>
      </c>
      <c r="P33" s="177">
        <v>34.950000000000003</v>
      </c>
      <c r="Q33" s="177">
        <v>0.86</v>
      </c>
      <c r="R33" s="177">
        <v>0</v>
      </c>
      <c r="S33" s="177">
        <v>0</v>
      </c>
      <c r="T33" s="177">
        <v>0</v>
      </c>
      <c r="U33" s="177">
        <v>62.16</v>
      </c>
      <c r="V33" s="177">
        <v>0</v>
      </c>
      <c r="W33" s="177">
        <v>5.9</v>
      </c>
      <c r="X33" s="177">
        <v>11.61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51.09</v>
      </c>
      <c r="AF33" s="177">
        <v>0</v>
      </c>
      <c r="AG33" s="177">
        <v>0</v>
      </c>
      <c r="AH33" s="177">
        <v>0</v>
      </c>
      <c r="AI33" s="177">
        <v>58.81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33.869999999999997</v>
      </c>
      <c r="AQ33" s="177">
        <v>8.7100000000000009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4.84</v>
      </c>
      <c r="L34" s="177">
        <v>315.52999999999997</v>
      </c>
      <c r="M34" s="177">
        <v>27.31</v>
      </c>
      <c r="N34" s="177">
        <v>35.07</v>
      </c>
      <c r="O34" s="177">
        <v>0</v>
      </c>
      <c r="P34" s="177">
        <v>34.950000000000003</v>
      </c>
      <c r="Q34" s="177">
        <v>0.86</v>
      </c>
      <c r="R34" s="177">
        <v>0</v>
      </c>
      <c r="S34" s="177">
        <v>0</v>
      </c>
      <c r="T34" s="177">
        <v>0</v>
      </c>
      <c r="U34" s="177">
        <v>62.16</v>
      </c>
      <c r="V34" s="177">
        <v>0</v>
      </c>
      <c r="W34" s="177">
        <v>1.93</v>
      </c>
      <c r="X34" s="177">
        <v>11.61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51.09</v>
      </c>
      <c r="AF34" s="177">
        <v>0</v>
      </c>
      <c r="AG34" s="177">
        <v>0</v>
      </c>
      <c r="AH34" s="177">
        <v>0</v>
      </c>
      <c r="AI34" s="177">
        <v>58.81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33.869999999999997</v>
      </c>
      <c r="AQ34" s="177">
        <v>8.7100000000000009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5</v>
      </c>
      <c r="L35" s="177">
        <v>318</v>
      </c>
      <c r="M35" s="177">
        <v>27.31</v>
      </c>
      <c r="N35" s="177">
        <v>35.07</v>
      </c>
      <c r="O35" s="177">
        <v>0</v>
      </c>
      <c r="P35" s="177">
        <v>35.18</v>
      </c>
      <c r="Q35" s="177">
        <v>3.5</v>
      </c>
      <c r="R35" s="177">
        <v>0</v>
      </c>
      <c r="S35" s="177">
        <v>3.43</v>
      </c>
      <c r="T35" s="177">
        <v>0</v>
      </c>
      <c r="U35" s="177">
        <v>62.16</v>
      </c>
      <c r="V35" s="177">
        <v>0</v>
      </c>
      <c r="W35" s="177">
        <v>1.94</v>
      </c>
      <c r="X35" s="177">
        <v>11.61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51.09</v>
      </c>
      <c r="AF35" s="177">
        <v>0</v>
      </c>
      <c r="AG35" s="177">
        <v>0</v>
      </c>
      <c r="AH35" s="177">
        <v>0</v>
      </c>
      <c r="AI35" s="177">
        <v>58.81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33.869999999999997</v>
      </c>
      <c r="AQ35" s="177">
        <v>8.7100000000000009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5</v>
      </c>
      <c r="L36" s="177">
        <v>318</v>
      </c>
      <c r="M36" s="177">
        <v>27.31</v>
      </c>
      <c r="N36" s="177">
        <v>35.07</v>
      </c>
      <c r="O36" s="177">
        <v>0</v>
      </c>
      <c r="P36" s="177">
        <v>35.42</v>
      </c>
      <c r="Q36" s="177">
        <v>3.5</v>
      </c>
      <c r="R36" s="177">
        <v>0</v>
      </c>
      <c r="S36" s="177">
        <v>3.43</v>
      </c>
      <c r="T36" s="177">
        <v>0</v>
      </c>
      <c r="U36" s="177">
        <v>62.16</v>
      </c>
      <c r="V36" s="177">
        <v>0</v>
      </c>
      <c r="W36" s="177">
        <v>1.94</v>
      </c>
      <c r="X36" s="177">
        <v>11.61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51.09</v>
      </c>
      <c r="AF36" s="177">
        <v>0</v>
      </c>
      <c r="AG36" s="177">
        <v>0</v>
      </c>
      <c r="AH36" s="177">
        <v>0</v>
      </c>
      <c r="AI36" s="177">
        <v>58.81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33.869999999999997</v>
      </c>
      <c r="AQ36" s="177">
        <v>8.7100000000000009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318</v>
      </c>
      <c r="M37" s="177">
        <v>27.31</v>
      </c>
      <c r="N37" s="177">
        <v>35.07</v>
      </c>
      <c r="O37" s="177">
        <v>0</v>
      </c>
      <c r="P37" s="177">
        <v>34.950000000000003</v>
      </c>
      <c r="Q37" s="177">
        <v>3.5</v>
      </c>
      <c r="R37" s="177">
        <v>0</v>
      </c>
      <c r="S37" s="177">
        <v>4.07</v>
      </c>
      <c r="T37" s="177">
        <v>0</v>
      </c>
      <c r="U37" s="177">
        <v>62.16</v>
      </c>
      <c r="V37" s="177">
        <v>0</v>
      </c>
      <c r="W37" s="177">
        <v>1.94</v>
      </c>
      <c r="X37" s="177">
        <v>11.61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51.09</v>
      </c>
      <c r="AF37" s="177">
        <v>0</v>
      </c>
      <c r="AG37" s="177">
        <v>0</v>
      </c>
      <c r="AH37" s="177">
        <v>0</v>
      </c>
      <c r="AI37" s="177">
        <v>58.81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33.869999999999997</v>
      </c>
      <c r="AQ37" s="177">
        <v>8.7100000000000009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318</v>
      </c>
      <c r="M38" s="177">
        <v>27.31</v>
      </c>
      <c r="N38" s="177">
        <v>35.07</v>
      </c>
      <c r="O38" s="177">
        <v>0</v>
      </c>
      <c r="P38" s="177">
        <v>34.950000000000003</v>
      </c>
      <c r="Q38" s="177">
        <v>3.5</v>
      </c>
      <c r="R38" s="177">
        <v>0</v>
      </c>
      <c r="S38" s="177">
        <v>4.07</v>
      </c>
      <c r="T38" s="177">
        <v>0</v>
      </c>
      <c r="U38" s="177">
        <v>62.16</v>
      </c>
      <c r="V38" s="177">
        <v>0</v>
      </c>
      <c r="W38" s="177">
        <v>1.94</v>
      </c>
      <c r="X38" s="177">
        <v>11.61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51.09</v>
      </c>
      <c r="AF38" s="177">
        <v>0</v>
      </c>
      <c r="AG38" s="177">
        <v>0</v>
      </c>
      <c r="AH38" s="177">
        <v>0</v>
      </c>
      <c r="AI38" s="177">
        <v>58.81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33.869999999999997</v>
      </c>
      <c r="AQ38" s="177">
        <v>8.7100000000000009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5</v>
      </c>
      <c r="L39" s="177">
        <v>318</v>
      </c>
      <c r="M39" s="177">
        <v>27.31</v>
      </c>
      <c r="N39" s="177">
        <v>35.07</v>
      </c>
      <c r="O39" s="177">
        <v>0</v>
      </c>
      <c r="P39" s="177">
        <v>34.950000000000003</v>
      </c>
      <c r="Q39" s="177">
        <v>3.5</v>
      </c>
      <c r="R39" s="177">
        <v>0</v>
      </c>
      <c r="S39" s="177">
        <v>4.07</v>
      </c>
      <c r="T39" s="177">
        <v>0</v>
      </c>
      <c r="U39" s="177">
        <v>62.16</v>
      </c>
      <c r="V39" s="177">
        <v>0</v>
      </c>
      <c r="W39" s="177">
        <v>1.94</v>
      </c>
      <c r="X39" s="177">
        <v>11.61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58.81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33.869999999999997</v>
      </c>
      <c r="AQ39" s="177">
        <v>8.7100000000000009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5</v>
      </c>
      <c r="L40" s="177">
        <v>318</v>
      </c>
      <c r="M40" s="177">
        <v>27.31</v>
      </c>
      <c r="N40" s="177">
        <v>35.07</v>
      </c>
      <c r="O40" s="177">
        <v>0</v>
      </c>
      <c r="P40" s="177">
        <v>34.950000000000003</v>
      </c>
      <c r="Q40" s="177">
        <v>3.5</v>
      </c>
      <c r="R40" s="177">
        <v>0</v>
      </c>
      <c r="S40" s="177">
        <v>4.07</v>
      </c>
      <c r="T40" s="177">
        <v>0</v>
      </c>
      <c r="U40" s="177">
        <v>62.16</v>
      </c>
      <c r="V40" s="177">
        <v>0</v>
      </c>
      <c r="W40" s="177">
        <v>1.94</v>
      </c>
      <c r="X40" s="177">
        <v>11.61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58.81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33.869999999999997</v>
      </c>
      <c r="AQ40" s="177">
        <v>8.7100000000000009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5</v>
      </c>
      <c r="L41" s="177">
        <v>318</v>
      </c>
      <c r="M41" s="177">
        <v>27.31</v>
      </c>
      <c r="N41" s="177">
        <v>35.07</v>
      </c>
      <c r="O41" s="177">
        <v>0</v>
      </c>
      <c r="P41" s="177">
        <v>34.950000000000003</v>
      </c>
      <c r="Q41" s="177">
        <v>3.51</v>
      </c>
      <c r="R41" s="177">
        <v>0</v>
      </c>
      <c r="S41" s="177">
        <v>4.0999999999999996</v>
      </c>
      <c r="T41" s="177">
        <v>0</v>
      </c>
      <c r="U41" s="177">
        <v>62.16</v>
      </c>
      <c r="V41" s="177">
        <v>6.15</v>
      </c>
      <c r="W41" s="177">
        <v>12.68</v>
      </c>
      <c r="X41" s="177">
        <v>43.79</v>
      </c>
      <c r="Y41" s="177">
        <v>0</v>
      </c>
      <c r="Z41">
        <v>0</v>
      </c>
      <c r="AA41" s="177">
        <v>10.76</v>
      </c>
      <c r="AB41" s="177">
        <v>0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58.81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32.94</v>
      </c>
      <c r="AQ41" s="177">
        <v>8.48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5</v>
      </c>
      <c r="L42" s="177">
        <v>318</v>
      </c>
      <c r="M42" s="177">
        <v>27.31</v>
      </c>
      <c r="N42" s="177">
        <v>35.07</v>
      </c>
      <c r="O42" s="177">
        <v>0</v>
      </c>
      <c r="P42" s="177">
        <v>34.950000000000003</v>
      </c>
      <c r="Q42" s="177">
        <v>0</v>
      </c>
      <c r="R42" s="177">
        <v>0</v>
      </c>
      <c r="S42" s="177">
        <v>4.0999999999999996</v>
      </c>
      <c r="T42" s="177">
        <v>0</v>
      </c>
      <c r="U42" s="177">
        <v>62.16</v>
      </c>
      <c r="V42" s="177">
        <v>6.15</v>
      </c>
      <c r="W42" s="177">
        <v>12.68</v>
      </c>
      <c r="X42" s="177">
        <v>43.79</v>
      </c>
      <c r="Y42" s="177">
        <v>0</v>
      </c>
      <c r="Z42">
        <v>0</v>
      </c>
      <c r="AA42" s="177">
        <v>10.76</v>
      </c>
      <c r="AB42" s="177">
        <v>0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58.81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32.94</v>
      </c>
      <c r="AQ42" s="177">
        <v>8.48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4.84</v>
      </c>
      <c r="L43" s="177">
        <v>314.98</v>
      </c>
      <c r="M43" s="177">
        <v>27.31</v>
      </c>
      <c r="N43" s="177">
        <v>35.07</v>
      </c>
      <c r="O43" s="177">
        <v>0</v>
      </c>
      <c r="P43" s="177">
        <v>34.950000000000003</v>
      </c>
      <c r="Q43" s="177">
        <v>0</v>
      </c>
      <c r="R43" s="177">
        <v>0</v>
      </c>
      <c r="S43" s="177">
        <v>0.22</v>
      </c>
      <c r="T43" s="177">
        <v>0</v>
      </c>
      <c r="U43" s="177">
        <v>62.16</v>
      </c>
      <c r="V43" s="177">
        <v>6.15</v>
      </c>
      <c r="W43" s="177">
        <v>12.68</v>
      </c>
      <c r="X43" s="177">
        <v>43.79</v>
      </c>
      <c r="Y43" s="177">
        <v>0</v>
      </c>
      <c r="Z43">
        <v>0</v>
      </c>
      <c r="AA43" s="177">
        <v>10.78</v>
      </c>
      <c r="AB43" s="177">
        <v>0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58.81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75.180000000000007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4.84</v>
      </c>
      <c r="L44" s="177">
        <v>314.98</v>
      </c>
      <c r="M44" s="177">
        <v>27.31</v>
      </c>
      <c r="N44" s="177">
        <v>35.07</v>
      </c>
      <c r="O44" s="177">
        <v>0</v>
      </c>
      <c r="P44" s="177">
        <v>34.950000000000003</v>
      </c>
      <c r="Q44" s="177">
        <v>0</v>
      </c>
      <c r="R44" s="177">
        <v>12.59</v>
      </c>
      <c r="S44" s="177">
        <v>0.22</v>
      </c>
      <c r="T44" s="177">
        <v>0</v>
      </c>
      <c r="U44" s="177">
        <v>62.16</v>
      </c>
      <c r="V44" s="177">
        <v>6.15</v>
      </c>
      <c r="W44" s="177">
        <v>12.68</v>
      </c>
      <c r="X44" s="177">
        <v>43.79</v>
      </c>
      <c r="Y44" s="177">
        <v>0</v>
      </c>
      <c r="Z44">
        <v>0</v>
      </c>
      <c r="AA44" s="177">
        <v>10.78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58.81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75.180000000000007</v>
      </c>
      <c r="AQ44" s="177">
        <v>26.78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5</v>
      </c>
      <c r="L45" s="177">
        <v>318</v>
      </c>
      <c r="M45" s="177">
        <v>27.31</v>
      </c>
      <c r="N45" s="177">
        <v>35.07</v>
      </c>
      <c r="O45" s="177">
        <v>0</v>
      </c>
      <c r="P45" s="177">
        <v>34.950000000000003</v>
      </c>
      <c r="Q45" s="177">
        <v>0</v>
      </c>
      <c r="R45" s="177">
        <v>12.59</v>
      </c>
      <c r="S45" s="177">
        <v>4.0199999999999996</v>
      </c>
      <c r="T45" s="177">
        <v>0</v>
      </c>
      <c r="U45" s="177">
        <v>62.16</v>
      </c>
      <c r="V45" s="177">
        <v>6.15</v>
      </c>
      <c r="W45" s="177">
        <v>12.88</v>
      </c>
      <c r="X45" s="177">
        <v>43.79</v>
      </c>
      <c r="Y45" s="177">
        <v>0</v>
      </c>
      <c r="Z45">
        <v>0</v>
      </c>
      <c r="AA45" s="177">
        <v>10.78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58.81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75.180000000000007</v>
      </c>
      <c r="AQ45" s="177">
        <v>27.67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5</v>
      </c>
      <c r="L46" s="177">
        <v>318</v>
      </c>
      <c r="M46" s="177">
        <v>27.31</v>
      </c>
      <c r="N46" s="177">
        <v>35.07</v>
      </c>
      <c r="O46" s="177">
        <v>0</v>
      </c>
      <c r="P46" s="177">
        <v>34.950000000000003</v>
      </c>
      <c r="Q46" s="177">
        <v>2.9</v>
      </c>
      <c r="R46" s="177">
        <v>12.59</v>
      </c>
      <c r="S46" s="177">
        <v>4.1399999999999997</v>
      </c>
      <c r="T46" s="177">
        <v>0</v>
      </c>
      <c r="U46" s="177">
        <v>62.16</v>
      </c>
      <c r="V46" s="177">
        <v>6.15</v>
      </c>
      <c r="W46" s="177">
        <v>12.88</v>
      </c>
      <c r="X46" s="177">
        <v>43.79</v>
      </c>
      <c r="Y46" s="177">
        <v>0</v>
      </c>
      <c r="Z46">
        <v>0</v>
      </c>
      <c r="AA46" s="177">
        <v>10.78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58.81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75.180000000000007</v>
      </c>
      <c r="AQ46" s="177">
        <v>27.67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5</v>
      </c>
      <c r="L47" s="177">
        <v>318</v>
      </c>
      <c r="M47" s="177">
        <v>27.31</v>
      </c>
      <c r="N47" s="177">
        <v>35.07</v>
      </c>
      <c r="O47" s="177">
        <v>0</v>
      </c>
      <c r="P47" s="177">
        <v>34.950000000000003</v>
      </c>
      <c r="Q47" s="177">
        <v>2.9</v>
      </c>
      <c r="R47" s="177">
        <v>12.59</v>
      </c>
      <c r="S47" s="177">
        <v>4.1399999999999997</v>
      </c>
      <c r="T47" s="177">
        <v>0</v>
      </c>
      <c r="U47" s="177">
        <v>62.16</v>
      </c>
      <c r="V47" s="177">
        <v>6.15</v>
      </c>
      <c r="W47" s="177">
        <v>12.88</v>
      </c>
      <c r="X47" s="177">
        <v>43.79</v>
      </c>
      <c r="Y47" s="177">
        <v>0</v>
      </c>
      <c r="Z47">
        <v>0</v>
      </c>
      <c r="AA47" s="177">
        <v>10.78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58.81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75.180000000000007</v>
      </c>
      <c r="AQ47" s="177">
        <v>27.16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5</v>
      </c>
      <c r="L48" s="177">
        <v>307.73</v>
      </c>
      <c r="M48" s="177">
        <v>27.31</v>
      </c>
      <c r="N48" s="177">
        <v>35.07</v>
      </c>
      <c r="O48" s="177">
        <v>0</v>
      </c>
      <c r="P48" s="177">
        <v>34.950000000000003</v>
      </c>
      <c r="Q48" s="177">
        <v>2.9</v>
      </c>
      <c r="R48" s="177">
        <v>12.59</v>
      </c>
      <c r="S48" s="177">
        <v>4.1399999999999997</v>
      </c>
      <c r="T48" s="177">
        <v>0</v>
      </c>
      <c r="U48" s="177">
        <v>62.16</v>
      </c>
      <c r="V48" s="177">
        <v>6.15</v>
      </c>
      <c r="W48" s="177">
        <v>12.88</v>
      </c>
      <c r="X48" s="177">
        <v>43.79</v>
      </c>
      <c r="Y48" s="177">
        <v>0</v>
      </c>
      <c r="Z48">
        <v>0</v>
      </c>
      <c r="AA48" s="177">
        <v>10.8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58.81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75.180000000000007</v>
      </c>
      <c r="AQ48" s="177">
        <v>27.16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4.97</v>
      </c>
      <c r="L49" s="177">
        <v>310.63</v>
      </c>
      <c r="M49" s="177">
        <v>27.31</v>
      </c>
      <c r="N49" s="177">
        <v>35.07</v>
      </c>
      <c r="O49" s="177">
        <v>0</v>
      </c>
      <c r="P49" s="177">
        <v>34.950000000000003</v>
      </c>
      <c r="Q49" s="177">
        <v>2.9</v>
      </c>
      <c r="R49" s="177">
        <v>13.01</v>
      </c>
      <c r="S49" s="177">
        <v>4.1399999999999997</v>
      </c>
      <c r="T49" s="177">
        <v>0</v>
      </c>
      <c r="U49" s="177">
        <v>62.16</v>
      </c>
      <c r="V49" s="177">
        <v>6.15</v>
      </c>
      <c r="W49" s="177">
        <v>12.88</v>
      </c>
      <c r="X49" s="177">
        <v>43.79</v>
      </c>
      <c r="Y49" s="177">
        <v>0</v>
      </c>
      <c r="Z49">
        <v>0</v>
      </c>
      <c r="AA49" s="177">
        <v>10.8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58.81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75.180000000000007</v>
      </c>
      <c r="AQ49" s="177">
        <v>26.78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4.97</v>
      </c>
      <c r="L50" s="177">
        <v>329.99</v>
      </c>
      <c r="M50" s="177">
        <v>27.31</v>
      </c>
      <c r="N50" s="177">
        <v>35.07</v>
      </c>
      <c r="O50" s="177">
        <v>0</v>
      </c>
      <c r="P50" s="177">
        <v>34.950000000000003</v>
      </c>
      <c r="Q50" s="177">
        <v>2.9</v>
      </c>
      <c r="R50" s="177">
        <v>13.01</v>
      </c>
      <c r="S50" s="177">
        <v>4.1399999999999997</v>
      </c>
      <c r="T50" s="177">
        <v>0</v>
      </c>
      <c r="U50" s="177">
        <v>62.16</v>
      </c>
      <c r="V50" s="177">
        <v>6.15</v>
      </c>
      <c r="W50" s="177">
        <v>12.88</v>
      </c>
      <c r="X50" s="177">
        <v>43.79</v>
      </c>
      <c r="Y50" s="177">
        <v>0</v>
      </c>
      <c r="Z50">
        <v>0</v>
      </c>
      <c r="AA50" s="177">
        <v>10.8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58.81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75.180000000000007</v>
      </c>
      <c r="AQ50" s="177">
        <v>26.78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4.97</v>
      </c>
      <c r="L51" s="177">
        <v>406.44</v>
      </c>
      <c r="M51" s="177">
        <v>27.31</v>
      </c>
      <c r="N51" s="177">
        <v>35.07</v>
      </c>
      <c r="O51" s="177">
        <v>0</v>
      </c>
      <c r="P51" s="177">
        <v>34.950000000000003</v>
      </c>
      <c r="Q51" s="177">
        <v>1.93</v>
      </c>
      <c r="R51" s="177">
        <v>12.59</v>
      </c>
      <c r="S51" s="177">
        <v>4.1399999999999997</v>
      </c>
      <c r="T51" s="177">
        <v>0</v>
      </c>
      <c r="U51" s="177">
        <v>62.16</v>
      </c>
      <c r="V51" s="177">
        <v>6.15</v>
      </c>
      <c r="W51" s="177">
        <v>12.88</v>
      </c>
      <c r="X51" s="177">
        <v>43.79</v>
      </c>
      <c r="Y51" s="177">
        <v>0</v>
      </c>
      <c r="Z51">
        <v>0</v>
      </c>
      <c r="AA51" s="177">
        <v>10.81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58.81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75.180000000000007</v>
      </c>
      <c r="AQ51" s="177">
        <v>26.78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4.97</v>
      </c>
      <c r="L52" s="177">
        <v>435.47</v>
      </c>
      <c r="M52" s="177">
        <v>27.31</v>
      </c>
      <c r="N52" s="177">
        <v>35.07</v>
      </c>
      <c r="O52" s="177">
        <v>0</v>
      </c>
      <c r="P52" s="177">
        <v>34.950000000000003</v>
      </c>
      <c r="Q52" s="177">
        <v>1.93</v>
      </c>
      <c r="R52" s="177">
        <v>12.59</v>
      </c>
      <c r="S52" s="177">
        <v>4.1399999999999997</v>
      </c>
      <c r="T52" s="177">
        <v>0</v>
      </c>
      <c r="U52" s="177">
        <v>62.16</v>
      </c>
      <c r="V52" s="177">
        <v>6.15</v>
      </c>
      <c r="W52" s="177">
        <v>12.88</v>
      </c>
      <c r="X52" s="177">
        <v>43.79</v>
      </c>
      <c r="Y52" s="177">
        <v>0</v>
      </c>
      <c r="Z52">
        <v>0</v>
      </c>
      <c r="AA52" s="177">
        <v>10.81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58.81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75.180000000000007</v>
      </c>
      <c r="AQ52" s="177">
        <v>26.78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4.97</v>
      </c>
      <c r="L53" s="177">
        <v>449.98</v>
      </c>
      <c r="M53" s="177">
        <v>27.31</v>
      </c>
      <c r="N53" s="177">
        <v>35.07</v>
      </c>
      <c r="O53" s="177">
        <v>0</v>
      </c>
      <c r="P53" s="177">
        <v>34.950000000000003</v>
      </c>
      <c r="Q53" s="177">
        <v>3.51</v>
      </c>
      <c r="R53" s="177">
        <v>12.59</v>
      </c>
      <c r="S53" s="177">
        <v>4.1399999999999997</v>
      </c>
      <c r="T53" s="177">
        <v>0</v>
      </c>
      <c r="U53" s="177">
        <v>62.16</v>
      </c>
      <c r="V53" s="177">
        <v>6.15</v>
      </c>
      <c r="W53" s="177">
        <v>12.88</v>
      </c>
      <c r="X53" s="177">
        <v>43.79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58.81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75.180000000000007</v>
      </c>
      <c r="AQ53" s="177">
        <v>26.78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4.97</v>
      </c>
      <c r="L54" s="177">
        <v>445.14</v>
      </c>
      <c r="M54" s="177">
        <v>27.31</v>
      </c>
      <c r="N54" s="177">
        <v>35.07</v>
      </c>
      <c r="O54" s="177">
        <v>0</v>
      </c>
      <c r="P54" s="177">
        <v>34.950000000000003</v>
      </c>
      <c r="Q54" s="177">
        <v>3.51</v>
      </c>
      <c r="R54" s="177">
        <v>12.59</v>
      </c>
      <c r="S54" s="177">
        <v>4.1399999999999997</v>
      </c>
      <c r="T54" s="177">
        <v>0</v>
      </c>
      <c r="U54" s="177">
        <v>62.16</v>
      </c>
      <c r="V54" s="177">
        <v>6.15</v>
      </c>
      <c r="W54" s="177">
        <v>12.88</v>
      </c>
      <c r="X54" s="177">
        <v>43.79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58.81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75.180000000000007</v>
      </c>
      <c r="AQ54" s="177">
        <v>26.78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4.84</v>
      </c>
      <c r="L55" s="177">
        <v>387.08</v>
      </c>
      <c r="M55" s="177">
        <v>27.31</v>
      </c>
      <c r="N55" s="177">
        <v>35.07</v>
      </c>
      <c r="O55" s="177">
        <v>0</v>
      </c>
      <c r="P55" s="177">
        <v>34.950000000000003</v>
      </c>
      <c r="Q55" s="177">
        <v>2.15</v>
      </c>
      <c r="R55" s="177">
        <v>12.59</v>
      </c>
      <c r="S55" s="177">
        <v>3.87</v>
      </c>
      <c r="T55" s="177">
        <v>0</v>
      </c>
      <c r="U55" s="177">
        <v>62.16</v>
      </c>
      <c r="V55" s="177">
        <v>6.15</v>
      </c>
      <c r="W55" s="177">
        <v>12.88</v>
      </c>
      <c r="X55" s="177">
        <v>43.79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58.81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75.180000000000007</v>
      </c>
      <c r="AQ55" s="177">
        <v>26.78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4.84</v>
      </c>
      <c r="L56" s="177">
        <v>387.08</v>
      </c>
      <c r="M56" s="177">
        <v>27.31</v>
      </c>
      <c r="N56" s="177">
        <v>35.07</v>
      </c>
      <c r="O56" s="177">
        <v>0</v>
      </c>
      <c r="P56" s="177">
        <v>34.950000000000003</v>
      </c>
      <c r="Q56" s="177">
        <v>2.15</v>
      </c>
      <c r="R56" s="177">
        <v>12.59</v>
      </c>
      <c r="S56" s="177">
        <v>3.87</v>
      </c>
      <c r="T56" s="177">
        <v>0</v>
      </c>
      <c r="U56" s="177">
        <v>62.16</v>
      </c>
      <c r="V56" s="177">
        <v>6.15</v>
      </c>
      <c r="W56" s="177">
        <v>12.88</v>
      </c>
      <c r="X56" s="177">
        <v>43.79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51.09</v>
      </c>
      <c r="AF56" s="177">
        <v>0</v>
      </c>
      <c r="AG56" s="177">
        <v>4.82</v>
      </c>
      <c r="AH56" s="177">
        <v>0</v>
      </c>
      <c r="AI56" s="177">
        <v>58.81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75.180000000000007</v>
      </c>
      <c r="AQ56" s="177">
        <v>26.78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4.84</v>
      </c>
      <c r="L57" s="177">
        <v>449.98</v>
      </c>
      <c r="M57" s="177">
        <v>27.31</v>
      </c>
      <c r="N57" s="177">
        <v>35.07</v>
      </c>
      <c r="O57" s="177">
        <v>0</v>
      </c>
      <c r="P57" s="177">
        <v>34.950000000000003</v>
      </c>
      <c r="Q57" s="177">
        <v>2.15</v>
      </c>
      <c r="R57" s="177">
        <v>12.59</v>
      </c>
      <c r="S57" s="177">
        <v>3.87</v>
      </c>
      <c r="T57" s="177">
        <v>0</v>
      </c>
      <c r="U57" s="177">
        <v>62.16</v>
      </c>
      <c r="V57" s="177">
        <v>6.15</v>
      </c>
      <c r="W57" s="177">
        <v>12.88</v>
      </c>
      <c r="X57" s="177">
        <v>43.79</v>
      </c>
      <c r="Y57" s="177">
        <v>0</v>
      </c>
      <c r="Z57">
        <v>0</v>
      </c>
      <c r="AA57" s="177">
        <v>10.82</v>
      </c>
      <c r="AB57" s="177">
        <v>0</v>
      </c>
      <c r="AC57" s="177">
        <v>0</v>
      </c>
      <c r="AD57" s="177">
        <v>0</v>
      </c>
      <c r="AE57" s="177">
        <v>51.09</v>
      </c>
      <c r="AF57" s="177">
        <v>0</v>
      </c>
      <c r="AG57" s="177">
        <v>4.82</v>
      </c>
      <c r="AH57" s="177">
        <v>0</v>
      </c>
      <c r="AI57" s="177">
        <v>58.81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75.180000000000007</v>
      </c>
      <c r="AQ57" s="177">
        <v>26.78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4.84</v>
      </c>
      <c r="L58" s="177">
        <v>522.55999999999995</v>
      </c>
      <c r="M58" s="177">
        <v>27.31</v>
      </c>
      <c r="N58" s="177">
        <v>35.07</v>
      </c>
      <c r="O58" s="177">
        <v>0</v>
      </c>
      <c r="P58" s="177">
        <v>34.950000000000003</v>
      </c>
      <c r="Q58" s="177">
        <v>2.15</v>
      </c>
      <c r="R58" s="177">
        <v>12.59</v>
      </c>
      <c r="S58" s="177">
        <v>3.87</v>
      </c>
      <c r="T58" s="177">
        <v>0</v>
      </c>
      <c r="U58" s="177">
        <v>62.16</v>
      </c>
      <c r="V58" s="177">
        <v>6.15</v>
      </c>
      <c r="W58" s="177">
        <v>12.88</v>
      </c>
      <c r="X58" s="177">
        <v>43.79</v>
      </c>
      <c r="Y58" s="177">
        <v>0</v>
      </c>
      <c r="Z58">
        <v>0</v>
      </c>
      <c r="AA58" s="177">
        <v>10.82</v>
      </c>
      <c r="AB58" s="177">
        <v>0</v>
      </c>
      <c r="AC58" s="177">
        <v>0</v>
      </c>
      <c r="AD58" s="177">
        <v>0</v>
      </c>
      <c r="AE58" s="177">
        <v>51.09</v>
      </c>
      <c r="AF58" s="177">
        <v>0</v>
      </c>
      <c r="AG58" s="177">
        <v>4.82</v>
      </c>
      <c r="AH58" s="177">
        <v>0</v>
      </c>
      <c r="AI58" s="177">
        <v>58.81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75.180000000000007</v>
      </c>
      <c r="AQ58" s="177">
        <v>26.78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9.11</v>
      </c>
      <c r="L59" s="177">
        <v>559.79999999999995</v>
      </c>
      <c r="M59" s="177">
        <v>27.31</v>
      </c>
      <c r="N59" s="177">
        <v>35.07</v>
      </c>
      <c r="O59" s="177">
        <v>0</v>
      </c>
      <c r="P59" s="177">
        <v>34.950000000000003</v>
      </c>
      <c r="Q59" s="177">
        <v>6.47</v>
      </c>
      <c r="R59" s="177">
        <v>12.59</v>
      </c>
      <c r="S59" s="177">
        <v>7.84</v>
      </c>
      <c r="T59" s="177">
        <v>0</v>
      </c>
      <c r="U59" s="177">
        <v>62.16</v>
      </c>
      <c r="V59" s="177">
        <v>6.15</v>
      </c>
      <c r="W59" s="177">
        <v>12.88</v>
      </c>
      <c r="X59" s="177">
        <v>43.79</v>
      </c>
      <c r="Y59" s="177">
        <v>0</v>
      </c>
      <c r="Z59">
        <v>0</v>
      </c>
      <c r="AA59" s="177">
        <v>10.82</v>
      </c>
      <c r="AB59" s="177">
        <v>0</v>
      </c>
      <c r="AC59" s="177">
        <v>0</v>
      </c>
      <c r="AD59" s="177">
        <v>0</v>
      </c>
      <c r="AE59" s="177">
        <v>32.42</v>
      </c>
      <c r="AF59" s="177">
        <v>0</v>
      </c>
      <c r="AG59" s="177">
        <v>4.82</v>
      </c>
      <c r="AH59" s="177">
        <v>0</v>
      </c>
      <c r="AI59" s="177">
        <v>57.32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75.180000000000007</v>
      </c>
      <c r="AQ59" s="177">
        <v>26.78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9.11</v>
      </c>
      <c r="L60" s="177">
        <v>559.79999999999995</v>
      </c>
      <c r="M60" s="177">
        <v>27.31</v>
      </c>
      <c r="N60" s="177">
        <v>35.07</v>
      </c>
      <c r="O60" s="177">
        <v>0</v>
      </c>
      <c r="P60" s="177">
        <v>34.950000000000003</v>
      </c>
      <c r="Q60" s="177">
        <v>6.47</v>
      </c>
      <c r="R60" s="177">
        <v>11.47</v>
      </c>
      <c r="S60" s="177">
        <v>7.84</v>
      </c>
      <c r="T60" s="177">
        <v>0</v>
      </c>
      <c r="U60" s="177">
        <v>62.16</v>
      </c>
      <c r="V60" s="177">
        <v>6.15</v>
      </c>
      <c r="W60" s="177">
        <v>12.88</v>
      </c>
      <c r="X60" s="177">
        <v>43.79</v>
      </c>
      <c r="Y60" s="177">
        <v>0</v>
      </c>
      <c r="Z60">
        <v>0</v>
      </c>
      <c r="AA60" s="177">
        <v>10.82</v>
      </c>
      <c r="AB60" s="177">
        <v>0</v>
      </c>
      <c r="AC60" s="177">
        <v>0</v>
      </c>
      <c r="AD60" s="177">
        <v>0</v>
      </c>
      <c r="AE60" s="177">
        <v>32.42</v>
      </c>
      <c r="AF60" s="177">
        <v>0</v>
      </c>
      <c r="AG60" s="177">
        <v>4.82</v>
      </c>
      <c r="AH60" s="177">
        <v>0</v>
      </c>
      <c r="AI60" s="177">
        <v>70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75.180000000000007</v>
      </c>
      <c r="AQ60" s="177">
        <v>26.78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9.11</v>
      </c>
      <c r="L61" s="177">
        <v>559.79999999999995</v>
      </c>
      <c r="M61" s="177">
        <v>27.31</v>
      </c>
      <c r="N61" s="177">
        <v>35.07</v>
      </c>
      <c r="O61" s="177">
        <v>0</v>
      </c>
      <c r="P61" s="177">
        <v>34.950000000000003</v>
      </c>
      <c r="Q61" s="177">
        <v>6.1</v>
      </c>
      <c r="R61" s="177">
        <v>12.59</v>
      </c>
      <c r="S61" s="177">
        <v>7.84</v>
      </c>
      <c r="T61" s="177">
        <v>0</v>
      </c>
      <c r="U61" s="177">
        <v>62.16</v>
      </c>
      <c r="V61" s="177">
        <v>6.15</v>
      </c>
      <c r="W61" s="177">
        <v>12.88</v>
      </c>
      <c r="X61" s="177">
        <v>43.79</v>
      </c>
      <c r="Y61" s="177">
        <v>0</v>
      </c>
      <c r="Z61">
        <v>0</v>
      </c>
      <c r="AA61" s="177">
        <v>10.82</v>
      </c>
      <c r="AB61" s="177">
        <v>0</v>
      </c>
      <c r="AC61" s="177">
        <v>0</v>
      </c>
      <c r="AD61" s="177">
        <v>0</v>
      </c>
      <c r="AE61" s="177">
        <v>51.09</v>
      </c>
      <c r="AF61" s="177">
        <v>0</v>
      </c>
      <c r="AG61" s="177">
        <v>4.82</v>
      </c>
      <c r="AH61" s="177">
        <v>0</v>
      </c>
      <c r="AI61" s="177">
        <v>70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75.180000000000007</v>
      </c>
      <c r="AQ61" s="177">
        <v>26.78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9.11</v>
      </c>
      <c r="L62" s="177">
        <v>559.79999999999995</v>
      </c>
      <c r="M62" s="177">
        <v>27.31</v>
      </c>
      <c r="N62" s="177">
        <v>35.07</v>
      </c>
      <c r="O62" s="177">
        <v>0</v>
      </c>
      <c r="P62" s="177">
        <v>34.950000000000003</v>
      </c>
      <c r="Q62" s="177">
        <v>6.1</v>
      </c>
      <c r="R62" s="177">
        <v>12.59</v>
      </c>
      <c r="S62" s="177">
        <v>7.84</v>
      </c>
      <c r="T62" s="177">
        <v>0</v>
      </c>
      <c r="U62" s="177">
        <v>62.16</v>
      </c>
      <c r="V62" s="177">
        <v>6.15</v>
      </c>
      <c r="W62" s="177">
        <v>12.88</v>
      </c>
      <c r="X62" s="177">
        <v>43.79</v>
      </c>
      <c r="Y62" s="177">
        <v>0</v>
      </c>
      <c r="Z62">
        <v>0</v>
      </c>
      <c r="AA62" s="177">
        <v>10.82</v>
      </c>
      <c r="AB62" s="177">
        <v>0</v>
      </c>
      <c r="AC62" s="177">
        <v>0</v>
      </c>
      <c r="AD62" s="177">
        <v>0</v>
      </c>
      <c r="AE62" s="177">
        <v>51.09</v>
      </c>
      <c r="AF62" s="177">
        <v>0</v>
      </c>
      <c r="AG62" s="177">
        <v>4.82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75.180000000000007</v>
      </c>
      <c r="AQ62" s="177">
        <v>26.78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9.11</v>
      </c>
      <c r="L63" s="177">
        <v>559.79999999999995</v>
      </c>
      <c r="M63" s="177">
        <v>27.31</v>
      </c>
      <c r="N63" s="177">
        <v>35.07</v>
      </c>
      <c r="O63" s="177">
        <v>0</v>
      </c>
      <c r="P63" s="177">
        <v>34.950000000000003</v>
      </c>
      <c r="Q63" s="177">
        <v>6.1</v>
      </c>
      <c r="R63" s="177">
        <v>12.59</v>
      </c>
      <c r="S63" s="177">
        <v>7.84</v>
      </c>
      <c r="T63" s="177">
        <v>0</v>
      </c>
      <c r="U63" s="177">
        <v>62.16</v>
      </c>
      <c r="V63" s="177">
        <v>6.15</v>
      </c>
      <c r="W63" s="177">
        <v>12.88</v>
      </c>
      <c r="X63" s="177">
        <v>43.79</v>
      </c>
      <c r="Y63" s="177">
        <v>0</v>
      </c>
      <c r="Z63">
        <v>0</v>
      </c>
      <c r="AA63" s="177">
        <v>10.82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4.82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75.180000000000007</v>
      </c>
      <c r="AQ63" s="177">
        <v>26.78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9.11</v>
      </c>
      <c r="L64" s="177">
        <v>559.79999999999995</v>
      </c>
      <c r="M64" s="177">
        <v>27.31</v>
      </c>
      <c r="N64" s="177">
        <v>35.07</v>
      </c>
      <c r="O64" s="177">
        <v>0</v>
      </c>
      <c r="P64" s="177">
        <v>34.950000000000003</v>
      </c>
      <c r="Q64" s="177">
        <v>6.1</v>
      </c>
      <c r="R64" s="177">
        <v>12.59</v>
      </c>
      <c r="S64" s="177">
        <v>7.84</v>
      </c>
      <c r="T64" s="177">
        <v>0</v>
      </c>
      <c r="U64" s="177">
        <v>62.16</v>
      </c>
      <c r="V64" s="177">
        <v>6.15</v>
      </c>
      <c r="W64" s="177">
        <v>12.88</v>
      </c>
      <c r="X64" s="177">
        <v>43.79</v>
      </c>
      <c r="Y64" s="177">
        <v>0</v>
      </c>
      <c r="Z64">
        <v>0</v>
      </c>
      <c r="AA64" s="177">
        <v>10.82</v>
      </c>
      <c r="AB64" s="177">
        <v>0</v>
      </c>
      <c r="AC64" s="177">
        <v>0</v>
      </c>
      <c r="AD64" s="177">
        <v>0</v>
      </c>
      <c r="AE64" s="177">
        <v>51.09</v>
      </c>
      <c r="AF64" s="177">
        <v>0</v>
      </c>
      <c r="AG64" s="177">
        <v>4.82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75.180000000000007</v>
      </c>
      <c r="AQ64" s="177">
        <v>26.78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9.11</v>
      </c>
      <c r="L65" s="177">
        <v>559.79999999999995</v>
      </c>
      <c r="M65" s="177">
        <v>27.31</v>
      </c>
      <c r="N65" s="177">
        <v>35.07</v>
      </c>
      <c r="O65" s="177">
        <v>0</v>
      </c>
      <c r="P65" s="177">
        <v>34.950000000000003</v>
      </c>
      <c r="Q65" s="177">
        <v>6.1</v>
      </c>
      <c r="R65" s="177">
        <v>12.59</v>
      </c>
      <c r="S65" s="177">
        <v>7.84</v>
      </c>
      <c r="T65" s="177">
        <v>0</v>
      </c>
      <c r="U65" s="177">
        <v>62.16</v>
      </c>
      <c r="V65" s="177">
        <v>6.15</v>
      </c>
      <c r="W65" s="177">
        <v>12.88</v>
      </c>
      <c r="X65" s="177">
        <v>43.79</v>
      </c>
      <c r="Y65" s="177">
        <v>0</v>
      </c>
      <c r="Z65">
        <v>0</v>
      </c>
      <c r="AA65" s="177">
        <v>10.82</v>
      </c>
      <c r="AB65" s="177">
        <v>0</v>
      </c>
      <c r="AC65" s="177">
        <v>0</v>
      </c>
      <c r="AD65" s="177">
        <v>0</v>
      </c>
      <c r="AE65" s="177">
        <v>51.09</v>
      </c>
      <c r="AF65" s="177">
        <v>0</v>
      </c>
      <c r="AG65" s="177">
        <v>3.86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75.180000000000007</v>
      </c>
      <c r="AQ65" s="177">
        <v>26.78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9.11</v>
      </c>
      <c r="L66" s="177">
        <v>559.79999999999995</v>
      </c>
      <c r="M66" s="177">
        <v>27.31</v>
      </c>
      <c r="N66" s="177">
        <v>35.07</v>
      </c>
      <c r="O66" s="177">
        <v>0</v>
      </c>
      <c r="P66" s="177">
        <v>34.950000000000003</v>
      </c>
      <c r="Q66" s="177">
        <v>6.1</v>
      </c>
      <c r="R66" s="177">
        <v>12.59</v>
      </c>
      <c r="S66" s="177">
        <v>7.84</v>
      </c>
      <c r="T66" s="177">
        <v>0</v>
      </c>
      <c r="U66" s="177">
        <v>62.16</v>
      </c>
      <c r="V66" s="177">
        <v>6.15</v>
      </c>
      <c r="W66" s="177">
        <v>12.88</v>
      </c>
      <c r="X66" s="177">
        <v>43.79</v>
      </c>
      <c r="Y66" s="177">
        <v>0</v>
      </c>
      <c r="Z66">
        <v>0</v>
      </c>
      <c r="AA66" s="177">
        <v>10.82</v>
      </c>
      <c r="AB66" s="177">
        <v>0</v>
      </c>
      <c r="AC66" s="177">
        <v>0</v>
      </c>
      <c r="AD66" s="177">
        <v>0</v>
      </c>
      <c r="AE66" s="177">
        <v>51.09</v>
      </c>
      <c r="AF66" s="177">
        <v>0</v>
      </c>
      <c r="AG66" s="177">
        <v>3.86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75.180000000000007</v>
      </c>
      <c r="AQ66" s="177">
        <v>26.78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9.11</v>
      </c>
      <c r="L67" s="177">
        <v>559.79999999999995</v>
      </c>
      <c r="M67" s="177">
        <v>27.31</v>
      </c>
      <c r="N67" s="177">
        <v>35.07</v>
      </c>
      <c r="O67" s="177">
        <v>0</v>
      </c>
      <c r="P67" s="177">
        <v>34.950000000000003</v>
      </c>
      <c r="Q67" s="177">
        <v>6.1</v>
      </c>
      <c r="R67" s="177">
        <v>12.59</v>
      </c>
      <c r="S67" s="177">
        <v>7.84</v>
      </c>
      <c r="T67" s="177">
        <v>0</v>
      </c>
      <c r="U67" s="177">
        <v>62.16</v>
      </c>
      <c r="V67" s="177">
        <v>6.15</v>
      </c>
      <c r="W67" s="177">
        <v>12.61</v>
      </c>
      <c r="X67" s="177">
        <v>43.79</v>
      </c>
      <c r="Y67" s="177">
        <v>0</v>
      </c>
      <c r="Z67">
        <v>0</v>
      </c>
      <c r="AA67" s="177">
        <v>10.82</v>
      </c>
      <c r="AB67" s="177">
        <v>0</v>
      </c>
      <c r="AC67" s="177">
        <v>0</v>
      </c>
      <c r="AD67" s="177">
        <v>0</v>
      </c>
      <c r="AE67" s="177">
        <v>51.09</v>
      </c>
      <c r="AF67" s="177">
        <v>0</v>
      </c>
      <c r="AG67" s="177">
        <v>3.86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75.180000000000007</v>
      </c>
      <c r="AQ67" s="177">
        <v>26.78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9.11</v>
      </c>
      <c r="L68" s="177">
        <v>559.79999999999995</v>
      </c>
      <c r="M68" s="177">
        <v>27.31</v>
      </c>
      <c r="N68" s="177">
        <v>35.07</v>
      </c>
      <c r="O68" s="177">
        <v>0</v>
      </c>
      <c r="P68" s="177">
        <v>34.950000000000003</v>
      </c>
      <c r="Q68" s="177">
        <v>6.1</v>
      </c>
      <c r="R68" s="177">
        <v>12.59</v>
      </c>
      <c r="S68" s="177">
        <v>7.84</v>
      </c>
      <c r="T68" s="177">
        <v>0</v>
      </c>
      <c r="U68" s="177">
        <v>62.16</v>
      </c>
      <c r="V68" s="177">
        <v>6.15</v>
      </c>
      <c r="W68" s="177">
        <v>12.61</v>
      </c>
      <c r="X68" s="177">
        <v>43.79</v>
      </c>
      <c r="Y68" s="177">
        <v>0</v>
      </c>
      <c r="Z68">
        <v>0</v>
      </c>
      <c r="AA68" s="177">
        <v>10.82</v>
      </c>
      <c r="AB68" s="177">
        <v>0</v>
      </c>
      <c r="AC68" s="177">
        <v>0</v>
      </c>
      <c r="AD68" s="177">
        <v>0</v>
      </c>
      <c r="AE68" s="177">
        <v>51.09</v>
      </c>
      <c r="AF68" s="177">
        <v>0</v>
      </c>
      <c r="AG68" s="177">
        <v>3.86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75.180000000000007</v>
      </c>
      <c r="AQ68" s="177">
        <v>26.78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9.11</v>
      </c>
      <c r="L69" s="177">
        <v>559.79999999999995</v>
      </c>
      <c r="M69" s="177">
        <v>27.31</v>
      </c>
      <c r="N69" s="177">
        <v>35.07</v>
      </c>
      <c r="O69" s="177">
        <v>0</v>
      </c>
      <c r="P69" s="177">
        <v>34.950000000000003</v>
      </c>
      <c r="Q69" s="177">
        <v>6.1</v>
      </c>
      <c r="R69" s="177">
        <v>12.59</v>
      </c>
      <c r="S69" s="177">
        <v>7.84</v>
      </c>
      <c r="T69" s="177">
        <v>0</v>
      </c>
      <c r="U69" s="177">
        <v>62.16</v>
      </c>
      <c r="V69" s="177">
        <v>6.15</v>
      </c>
      <c r="W69" s="177">
        <v>12.61</v>
      </c>
      <c r="X69" s="177">
        <v>43.79</v>
      </c>
      <c r="Y69" s="177">
        <v>0</v>
      </c>
      <c r="Z69">
        <v>0</v>
      </c>
      <c r="AA69" s="177">
        <v>10.82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75.180000000000007</v>
      </c>
      <c r="AQ69" s="177">
        <v>26.78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9.11</v>
      </c>
      <c r="L70" s="177">
        <v>559.79999999999995</v>
      </c>
      <c r="M70" s="177">
        <v>27.31</v>
      </c>
      <c r="N70" s="177">
        <v>35.07</v>
      </c>
      <c r="O70" s="177">
        <v>0</v>
      </c>
      <c r="P70" s="177">
        <v>34.950000000000003</v>
      </c>
      <c r="Q70" s="177">
        <v>6.1</v>
      </c>
      <c r="R70" s="177">
        <v>12.59</v>
      </c>
      <c r="S70" s="177">
        <v>7.84</v>
      </c>
      <c r="T70" s="177">
        <v>0</v>
      </c>
      <c r="U70" s="177">
        <v>62.16</v>
      </c>
      <c r="V70" s="177">
        <v>6.15</v>
      </c>
      <c r="W70" s="177">
        <v>12.61</v>
      </c>
      <c r="X70" s="177">
        <v>43.79</v>
      </c>
      <c r="Y70" s="177">
        <v>0</v>
      </c>
      <c r="Z70">
        <v>0</v>
      </c>
      <c r="AA70" s="177">
        <v>10.82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75.180000000000007</v>
      </c>
      <c r="AQ70" s="177">
        <v>26.78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9.11</v>
      </c>
      <c r="L71" s="177">
        <v>559.79999999999995</v>
      </c>
      <c r="M71" s="177">
        <v>27.31</v>
      </c>
      <c r="N71" s="177">
        <v>35.07</v>
      </c>
      <c r="O71" s="177">
        <v>0</v>
      </c>
      <c r="P71" s="177">
        <v>34.950000000000003</v>
      </c>
      <c r="Q71" s="177">
        <v>6.1</v>
      </c>
      <c r="R71" s="177">
        <v>12.59</v>
      </c>
      <c r="S71" s="177">
        <v>7.84</v>
      </c>
      <c r="T71" s="177">
        <v>0</v>
      </c>
      <c r="U71" s="177">
        <v>62.16</v>
      </c>
      <c r="V71" s="177">
        <v>6.15</v>
      </c>
      <c r="W71" s="177">
        <v>12.61</v>
      </c>
      <c r="X71" s="177">
        <v>43.79</v>
      </c>
      <c r="Y71" s="177">
        <v>0</v>
      </c>
      <c r="Z71">
        <v>0</v>
      </c>
      <c r="AA71" s="177">
        <v>10.82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75.180000000000007</v>
      </c>
      <c r="AQ71" s="177">
        <v>26.78</v>
      </c>
      <c r="AR71" s="177">
        <v>16.7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9.11</v>
      </c>
      <c r="L72" s="177">
        <v>559.79999999999995</v>
      </c>
      <c r="M72" s="177">
        <v>27.31</v>
      </c>
      <c r="N72" s="177">
        <v>35.07</v>
      </c>
      <c r="O72" s="177">
        <v>0</v>
      </c>
      <c r="P72" s="177">
        <v>34.950000000000003</v>
      </c>
      <c r="Q72" s="177">
        <v>6.1</v>
      </c>
      <c r="R72" s="177">
        <v>12.59</v>
      </c>
      <c r="S72" s="177">
        <v>7.84</v>
      </c>
      <c r="T72" s="177">
        <v>0</v>
      </c>
      <c r="U72" s="177">
        <v>62.16</v>
      </c>
      <c r="V72" s="177">
        <v>6.15</v>
      </c>
      <c r="W72" s="177">
        <v>12.61</v>
      </c>
      <c r="X72" s="177">
        <v>43.79</v>
      </c>
      <c r="Y72" s="177">
        <v>0</v>
      </c>
      <c r="Z72">
        <v>0</v>
      </c>
      <c r="AA72" s="177">
        <v>10.82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70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75.180000000000007</v>
      </c>
      <c r="AQ72" s="177">
        <v>26.78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9.11</v>
      </c>
      <c r="L73" s="177">
        <v>559.79999999999995</v>
      </c>
      <c r="M73" s="177">
        <v>27.31</v>
      </c>
      <c r="N73" s="177">
        <v>35.07</v>
      </c>
      <c r="O73" s="177">
        <v>0</v>
      </c>
      <c r="P73" s="177">
        <v>34.950000000000003</v>
      </c>
      <c r="Q73" s="177">
        <v>6.1</v>
      </c>
      <c r="R73" s="177">
        <v>12.59</v>
      </c>
      <c r="S73" s="177">
        <v>7.84</v>
      </c>
      <c r="T73" s="177">
        <v>0</v>
      </c>
      <c r="U73" s="177">
        <v>62.16</v>
      </c>
      <c r="V73" s="177">
        <v>6.15</v>
      </c>
      <c r="W73" s="177">
        <v>12.25</v>
      </c>
      <c r="X73" s="177">
        <v>43.79</v>
      </c>
      <c r="Y73" s="177">
        <v>0</v>
      </c>
      <c r="Z73">
        <v>0</v>
      </c>
      <c r="AA73" s="177">
        <v>10.82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70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75.180000000000007</v>
      </c>
      <c r="AQ73" s="177">
        <v>26.78</v>
      </c>
      <c r="AR73" s="177">
        <v>9.94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9.11</v>
      </c>
      <c r="L74" s="177">
        <v>559.79999999999995</v>
      </c>
      <c r="M74" s="177">
        <v>27.31</v>
      </c>
      <c r="N74" s="177">
        <v>35.07</v>
      </c>
      <c r="O74" s="177">
        <v>0</v>
      </c>
      <c r="P74" s="177">
        <v>34.950000000000003</v>
      </c>
      <c r="Q74" s="177">
        <v>6.1</v>
      </c>
      <c r="R74" s="177">
        <v>12.59</v>
      </c>
      <c r="S74" s="177">
        <v>7.84</v>
      </c>
      <c r="T74" s="177">
        <v>0</v>
      </c>
      <c r="U74" s="177">
        <v>62.16</v>
      </c>
      <c r="V74" s="177">
        <v>6.15</v>
      </c>
      <c r="W74" s="177">
        <v>12.25</v>
      </c>
      <c r="X74" s="177">
        <v>43.79</v>
      </c>
      <c r="Y74" s="177">
        <v>0</v>
      </c>
      <c r="Z74">
        <v>0</v>
      </c>
      <c r="AA74" s="177">
        <v>10.82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58.74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75.180000000000007</v>
      </c>
      <c r="AQ74" s="177">
        <v>26.78</v>
      </c>
      <c r="AR74" s="177">
        <v>2.5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483.85</v>
      </c>
      <c r="M75" s="177">
        <v>27.31</v>
      </c>
      <c r="N75" s="177">
        <v>35.07</v>
      </c>
      <c r="O75" s="177">
        <v>0</v>
      </c>
      <c r="P75" s="177">
        <v>34.950000000000003</v>
      </c>
      <c r="Q75" s="177">
        <v>0</v>
      </c>
      <c r="R75" s="177">
        <v>12.59</v>
      </c>
      <c r="S75" s="177">
        <v>0</v>
      </c>
      <c r="T75" s="177">
        <v>0</v>
      </c>
      <c r="U75" s="177">
        <v>62.16</v>
      </c>
      <c r="V75" s="177">
        <v>6.15</v>
      </c>
      <c r="W75" s="177">
        <v>12.25</v>
      </c>
      <c r="X75" s="177">
        <v>43.79</v>
      </c>
      <c r="Y75" s="177">
        <v>0</v>
      </c>
      <c r="Z75">
        <v>0</v>
      </c>
      <c r="AA75" s="177">
        <v>10.82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58.74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75.180000000000007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464.5</v>
      </c>
      <c r="M76" s="177">
        <v>27.31</v>
      </c>
      <c r="N76" s="177">
        <v>35.07</v>
      </c>
      <c r="O76" s="177">
        <v>0</v>
      </c>
      <c r="P76" s="177">
        <v>34.950000000000003</v>
      </c>
      <c r="Q76" s="177">
        <v>0</v>
      </c>
      <c r="R76" s="177">
        <v>12.59</v>
      </c>
      <c r="S76" s="177">
        <v>0</v>
      </c>
      <c r="T76" s="177">
        <v>0</v>
      </c>
      <c r="U76" s="177">
        <v>62.16</v>
      </c>
      <c r="V76" s="177">
        <v>6.15</v>
      </c>
      <c r="W76" s="177">
        <v>12.25</v>
      </c>
      <c r="X76" s="177">
        <v>43.79</v>
      </c>
      <c r="Y76" s="177">
        <v>0</v>
      </c>
      <c r="Z76">
        <v>0</v>
      </c>
      <c r="AA76" s="177">
        <v>10.82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58.74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75.180000000000007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416.11</v>
      </c>
      <c r="M77" s="177">
        <v>27.31</v>
      </c>
      <c r="N77" s="177">
        <v>35.07</v>
      </c>
      <c r="O77" s="177">
        <v>0</v>
      </c>
      <c r="P77" s="177">
        <v>34.909999999999997</v>
      </c>
      <c r="Q77" s="177">
        <v>0</v>
      </c>
      <c r="R77" s="177">
        <v>12.59</v>
      </c>
      <c r="S77" s="177">
        <v>0</v>
      </c>
      <c r="T77" s="177">
        <v>0</v>
      </c>
      <c r="U77" s="177">
        <v>62.16</v>
      </c>
      <c r="V77" s="177">
        <v>6.15</v>
      </c>
      <c r="W77" s="177">
        <v>12.25</v>
      </c>
      <c r="X77" s="177">
        <v>43.79</v>
      </c>
      <c r="Y77" s="177">
        <v>0</v>
      </c>
      <c r="Z77">
        <v>0</v>
      </c>
      <c r="AA77" s="177">
        <v>10.82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58.74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75.180000000000007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479.67</v>
      </c>
      <c r="M78" s="177">
        <v>27.31</v>
      </c>
      <c r="N78" s="177">
        <v>35.07</v>
      </c>
      <c r="O78" s="177">
        <v>0</v>
      </c>
      <c r="P78" s="177">
        <v>34.950000000000003</v>
      </c>
      <c r="Q78" s="177">
        <v>0</v>
      </c>
      <c r="R78" s="177">
        <v>12.59</v>
      </c>
      <c r="S78" s="177">
        <v>0</v>
      </c>
      <c r="T78" s="177">
        <v>0</v>
      </c>
      <c r="U78" s="177">
        <v>62.16</v>
      </c>
      <c r="V78" s="177">
        <v>6.15</v>
      </c>
      <c r="W78" s="177">
        <v>12.25</v>
      </c>
      <c r="X78" s="177">
        <v>43.79</v>
      </c>
      <c r="Y78" s="177">
        <v>0</v>
      </c>
      <c r="Z78">
        <v>0</v>
      </c>
      <c r="AA78" s="177">
        <v>10.88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58.74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75.180000000000007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9.11</v>
      </c>
      <c r="L79" s="177">
        <v>559.26</v>
      </c>
      <c r="M79" s="177">
        <v>27.31</v>
      </c>
      <c r="N79" s="177">
        <v>35.07</v>
      </c>
      <c r="O79" s="177">
        <v>0</v>
      </c>
      <c r="P79" s="177">
        <v>34.950000000000003</v>
      </c>
      <c r="Q79" s="177">
        <v>6.1</v>
      </c>
      <c r="R79" s="177">
        <v>12.59</v>
      </c>
      <c r="S79" s="177">
        <v>7.03</v>
      </c>
      <c r="T79" s="177">
        <v>0</v>
      </c>
      <c r="U79" s="177">
        <v>62.16</v>
      </c>
      <c r="V79" s="177">
        <v>6.15</v>
      </c>
      <c r="W79" s="177">
        <v>12.25</v>
      </c>
      <c r="X79" s="177">
        <v>43.79</v>
      </c>
      <c r="Y79" s="177">
        <v>0</v>
      </c>
      <c r="Z79">
        <v>0</v>
      </c>
      <c r="AA79" s="177">
        <v>10.88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75.180000000000007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9.11</v>
      </c>
      <c r="L80" s="177">
        <v>559.79999999999995</v>
      </c>
      <c r="M80" s="177">
        <v>27.31</v>
      </c>
      <c r="N80" s="177">
        <v>35.07</v>
      </c>
      <c r="O80" s="177">
        <v>0</v>
      </c>
      <c r="P80" s="177">
        <v>34.950000000000003</v>
      </c>
      <c r="Q80" s="177">
        <v>6.1</v>
      </c>
      <c r="R80" s="177">
        <v>12.59</v>
      </c>
      <c r="S80" s="177">
        <v>7.84</v>
      </c>
      <c r="T80" s="177">
        <v>0</v>
      </c>
      <c r="U80" s="177">
        <v>62.16</v>
      </c>
      <c r="V80" s="177">
        <v>6.15</v>
      </c>
      <c r="W80" s="177">
        <v>12.25</v>
      </c>
      <c r="X80" s="177">
        <v>43.79</v>
      </c>
      <c r="Y80" s="177">
        <v>0</v>
      </c>
      <c r="Z80">
        <v>0</v>
      </c>
      <c r="AA80" s="177">
        <v>10.15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75.180000000000007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9.11</v>
      </c>
      <c r="L81" s="177">
        <v>559.79999999999995</v>
      </c>
      <c r="M81" s="177">
        <v>27.31</v>
      </c>
      <c r="N81" s="177">
        <v>35.07</v>
      </c>
      <c r="O81" s="177">
        <v>0</v>
      </c>
      <c r="P81" s="177">
        <v>34.950000000000003</v>
      </c>
      <c r="Q81" s="177">
        <v>6.1</v>
      </c>
      <c r="R81" s="177">
        <v>12.59</v>
      </c>
      <c r="S81" s="177">
        <v>7.84</v>
      </c>
      <c r="T81" s="177">
        <v>0</v>
      </c>
      <c r="U81" s="177">
        <v>62.16</v>
      </c>
      <c r="V81" s="177">
        <v>6.15</v>
      </c>
      <c r="W81" s="177">
        <v>12.25</v>
      </c>
      <c r="X81" s="177">
        <v>43.79</v>
      </c>
      <c r="Y81" s="177">
        <v>0</v>
      </c>
      <c r="Z81">
        <v>0</v>
      </c>
      <c r="AA81" s="177">
        <v>14.57</v>
      </c>
      <c r="AB81" s="177">
        <v>0</v>
      </c>
      <c r="AC81" s="177">
        <v>0</v>
      </c>
      <c r="AD81" s="177">
        <v>0</v>
      </c>
      <c r="AE81" s="177">
        <v>70.03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75.180000000000007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9.11</v>
      </c>
      <c r="L82" s="177">
        <v>559.79999999999995</v>
      </c>
      <c r="M82" s="177">
        <v>27.31</v>
      </c>
      <c r="N82" s="177">
        <v>35.07</v>
      </c>
      <c r="O82" s="177">
        <v>0</v>
      </c>
      <c r="P82" s="177">
        <v>34.950000000000003</v>
      </c>
      <c r="Q82" s="177">
        <v>6.1</v>
      </c>
      <c r="R82" s="177">
        <v>12.59</v>
      </c>
      <c r="S82" s="177">
        <v>7.84</v>
      </c>
      <c r="T82" s="177">
        <v>0</v>
      </c>
      <c r="U82" s="177">
        <v>62.16</v>
      </c>
      <c r="V82" s="177">
        <v>6.15</v>
      </c>
      <c r="W82" s="177">
        <v>12.25</v>
      </c>
      <c r="X82" s="177">
        <v>43.79</v>
      </c>
      <c r="Y82" s="177">
        <v>0</v>
      </c>
      <c r="Z82">
        <v>0</v>
      </c>
      <c r="AA82" s="177">
        <v>17.510000000000002</v>
      </c>
      <c r="AB82" s="177">
        <v>0</v>
      </c>
      <c r="AC82" s="177">
        <v>0</v>
      </c>
      <c r="AD82" s="177">
        <v>0</v>
      </c>
      <c r="AE82" s="177">
        <v>70.03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75.180000000000007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17.47</v>
      </c>
      <c r="H83" s="177">
        <v>0</v>
      </c>
      <c r="I83" s="177">
        <v>0</v>
      </c>
      <c r="J83" s="177">
        <v>11.13</v>
      </c>
      <c r="K83" s="177">
        <v>9.11</v>
      </c>
      <c r="L83" s="177">
        <v>559.79999999999995</v>
      </c>
      <c r="M83" s="177">
        <v>27.31</v>
      </c>
      <c r="N83" s="177">
        <v>35.07</v>
      </c>
      <c r="O83" s="177">
        <v>0</v>
      </c>
      <c r="P83" s="177">
        <v>34.950000000000003</v>
      </c>
      <c r="Q83" s="177">
        <v>5.0999999999999996</v>
      </c>
      <c r="R83" s="177">
        <v>12.59</v>
      </c>
      <c r="S83" s="177">
        <v>7.84</v>
      </c>
      <c r="T83" s="177">
        <v>0</v>
      </c>
      <c r="U83" s="177">
        <v>62.16</v>
      </c>
      <c r="V83" s="177">
        <v>6.15</v>
      </c>
      <c r="W83" s="177">
        <v>12.25</v>
      </c>
      <c r="X83" s="177">
        <v>43.79</v>
      </c>
      <c r="Y83" s="177">
        <v>0</v>
      </c>
      <c r="Z83">
        <v>0</v>
      </c>
      <c r="AA83" s="177">
        <v>17.510000000000002</v>
      </c>
      <c r="AB83" s="177">
        <v>0</v>
      </c>
      <c r="AC83" s="177">
        <v>0</v>
      </c>
      <c r="AD83" s="177">
        <v>0</v>
      </c>
      <c r="AE83" s="177">
        <v>70.03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75.180000000000007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18.71</v>
      </c>
      <c r="H84" s="177">
        <v>0</v>
      </c>
      <c r="I84" s="177">
        <v>0</v>
      </c>
      <c r="J84" s="177">
        <v>23.44</v>
      </c>
      <c r="K84" s="177">
        <v>9.11</v>
      </c>
      <c r="L84" s="177">
        <v>559.79999999999995</v>
      </c>
      <c r="M84" s="177">
        <v>27.31</v>
      </c>
      <c r="N84" s="177">
        <v>35.07</v>
      </c>
      <c r="O84" s="177">
        <v>0</v>
      </c>
      <c r="P84" s="177">
        <v>34.950000000000003</v>
      </c>
      <c r="Q84" s="177">
        <v>4.58</v>
      </c>
      <c r="R84" s="177">
        <v>12.59</v>
      </c>
      <c r="S84" s="177">
        <v>7.84</v>
      </c>
      <c r="T84" s="177">
        <v>0</v>
      </c>
      <c r="U84" s="177">
        <v>62.16</v>
      </c>
      <c r="V84" s="177">
        <v>6.15</v>
      </c>
      <c r="W84" s="177">
        <v>12.25</v>
      </c>
      <c r="X84" s="177">
        <v>43.79</v>
      </c>
      <c r="Y84" s="177">
        <v>0</v>
      </c>
      <c r="Z84">
        <v>0</v>
      </c>
      <c r="AA84" s="177">
        <v>17.510000000000002</v>
      </c>
      <c r="AB84" s="177">
        <v>0</v>
      </c>
      <c r="AC84" s="177">
        <v>0</v>
      </c>
      <c r="AD84" s="177">
        <v>0</v>
      </c>
      <c r="AE84" s="177">
        <v>70.03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75.180000000000007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18.71</v>
      </c>
      <c r="H85" s="177">
        <v>0</v>
      </c>
      <c r="I85" s="177">
        <v>0</v>
      </c>
      <c r="J85" s="177">
        <v>23.44</v>
      </c>
      <c r="K85" s="177">
        <v>9.11</v>
      </c>
      <c r="L85" s="177">
        <v>559.79999999999995</v>
      </c>
      <c r="M85" s="177">
        <v>27.31</v>
      </c>
      <c r="N85" s="177">
        <v>35.07</v>
      </c>
      <c r="O85" s="177">
        <v>0</v>
      </c>
      <c r="P85" s="177">
        <v>34.950000000000003</v>
      </c>
      <c r="Q85" s="177">
        <v>4.58</v>
      </c>
      <c r="R85" s="177">
        <v>12.59</v>
      </c>
      <c r="S85" s="177">
        <v>7.84</v>
      </c>
      <c r="T85" s="177">
        <v>0</v>
      </c>
      <c r="U85" s="177">
        <v>62.16</v>
      </c>
      <c r="V85" s="177">
        <v>6.15</v>
      </c>
      <c r="W85" s="177">
        <v>12.25</v>
      </c>
      <c r="X85" s="177">
        <v>43.79</v>
      </c>
      <c r="Y85" s="177">
        <v>0</v>
      </c>
      <c r="Z85">
        <v>0</v>
      </c>
      <c r="AA85" s="177">
        <v>20.96</v>
      </c>
      <c r="AB85" s="177">
        <v>0</v>
      </c>
      <c r="AC85" s="177">
        <v>0</v>
      </c>
      <c r="AD85" s="177">
        <v>0</v>
      </c>
      <c r="AE85" s="177">
        <v>51.27</v>
      </c>
      <c r="AF85" s="177">
        <v>0</v>
      </c>
      <c r="AG85" s="177">
        <v>0</v>
      </c>
      <c r="AH85" s="177">
        <v>0</v>
      </c>
      <c r="AI85" s="177">
        <v>66.72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75.180000000000007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18.71</v>
      </c>
      <c r="H86" s="177">
        <v>0</v>
      </c>
      <c r="I86" s="177">
        <v>0</v>
      </c>
      <c r="J86" s="177">
        <v>18.350000000000001</v>
      </c>
      <c r="K86" s="177">
        <v>9.11</v>
      </c>
      <c r="L86" s="177">
        <v>559.79999999999995</v>
      </c>
      <c r="M86" s="177">
        <v>27.31</v>
      </c>
      <c r="N86" s="177">
        <v>35.07</v>
      </c>
      <c r="O86" s="177">
        <v>0</v>
      </c>
      <c r="P86" s="177">
        <v>34.950000000000003</v>
      </c>
      <c r="Q86" s="177">
        <v>4.58</v>
      </c>
      <c r="R86" s="177">
        <v>12.59</v>
      </c>
      <c r="S86" s="177">
        <v>7.84</v>
      </c>
      <c r="T86" s="177">
        <v>0</v>
      </c>
      <c r="U86" s="177">
        <v>62.16</v>
      </c>
      <c r="V86" s="177">
        <v>6.15</v>
      </c>
      <c r="W86" s="177">
        <v>12.25</v>
      </c>
      <c r="X86" s="177">
        <v>43.79</v>
      </c>
      <c r="Y86" s="177">
        <v>0</v>
      </c>
      <c r="Z86">
        <v>0</v>
      </c>
      <c r="AA86" s="177">
        <v>20.96</v>
      </c>
      <c r="AB86" s="177">
        <v>0</v>
      </c>
      <c r="AC86" s="177">
        <v>0</v>
      </c>
      <c r="AD86" s="177">
        <v>0</v>
      </c>
      <c r="AE86" s="177">
        <v>51.27</v>
      </c>
      <c r="AF86" s="177">
        <v>0</v>
      </c>
      <c r="AG86" s="177">
        <v>0</v>
      </c>
      <c r="AH86" s="177">
        <v>0</v>
      </c>
      <c r="AI86" s="177">
        <v>66.72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75.180000000000007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18.7</v>
      </c>
      <c r="H87" s="177">
        <v>0</v>
      </c>
      <c r="I87" s="177">
        <v>0</v>
      </c>
      <c r="J87" s="177">
        <v>23.88</v>
      </c>
      <c r="K87" s="177">
        <v>9.11</v>
      </c>
      <c r="L87" s="177">
        <v>559.79999999999995</v>
      </c>
      <c r="M87" s="177">
        <v>27.31</v>
      </c>
      <c r="N87" s="177">
        <v>35.07</v>
      </c>
      <c r="O87" s="177">
        <v>0</v>
      </c>
      <c r="P87" s="177">
        <v>34.950000000000003</v>
      </c>
      <c r="Q87" s="177">
        <v>4.58</v>
      </c>
      <c r="R87" s="177">
        <v>12.59</v>
      </c>
      <c r="S87" s="177">
        <v>7.84</v>
      </c>
      <c r="T87" s="177">
        <v>0</v>
      </c>
      <c r="U87" s="177">
        <v>62.16</v>
      </c>
      <c r="V87" s="177">
        <v>6.15</v>
      </c>
      <c r="W87" s="177">
        <v>12.25</v>
      </c>
      <c r="X87" s="177">
        <v>43.79</v>
      </c>
      <c r="Y87" s="177">
        <v>0</v>
      </c>
      <c r="Z87">
        <v>0</v>
      </c>
      <c r="AA87" s="177">
        <v>16.13</v>
      </c>
      <c r="AB87" s="177">
        <v>0</v>
      </c>
      <c r="AC87" s="177">
        <v>0</v>
      </c>
      <c r="AD87" s="177">
        <v>0</v>
      </c>
      <c r="AE87" s="177">
        <v>51.27</v>
      </c>
      <c r="AF87" s="177">
        <v>0</v>
      </c>
      <c r="AG87" s="177">
        <v>0</v>
      </c>
      <c r="AH87" s="177">
        <v>0</v>
      </c>
      <c r="AI87" s="177">
        <v>66.72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75.180000000000007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18.7</v>
      </c>
      <c r="H88" s="177">
        <v>0</v>
      </c>
      <c r="I88" s="177">
        <v>0</v>
      </c>
      <c r="J88" s="177">
        <v>23.6</v>
      </c>
      <c r="K88" s="177">
        <v>9.11</v>
      </c>
      <c r="L88" s="177">
        <v>559.79999999999995</v>
      </c>
      <c r="M88" s="177">
        <v>27.31</v>
      </c>
      <c r="N88" s="177">
        <v>35.07</v>
      </c>
      <c r="O88" s="177">
        <v>0</v>
      </c>
      <c r="P88" s="177">
        <v>34.950000000000003</v>
      </c>
      <c r="Q88" s="177">
        <v>4.58</v>
      </c>
      <c r="R88" s="177">
        <v>12.59</v>
      </c>
      <c r="S88" s="177">
        <v>7.84</v>
      </c>
      <c r="T88" s="177">
        <v>0</v>
      </c>
      <c r="U88" s="177">
        <v>62.16</v>
      </c>
      <c r="V88" s="177">
        <v>6.15</v>
      </c>
      <c r="W88" s="177">
        <v>12.25</v>
      </c>
      <c r="X88" s="177">
        <v>43.79</v>
      </c>
      <c r="Y88" s="177">
        <v>0</v>
      </c>
      <c r="Z88">
        <v>0</v>
      </c>
      <c r="AA88" s="177">
        <v>16.13</v>
      </c>
      <c r="AB88" s="177">
        <v>0</v>
      </c>
      <c r="AC88" s="177">
        <v>0</v>
      </c>
      <c r="AD88" s="177">
        <v>0</v>
      </c>
      <c r="AE88" s="177">
        <v>51.27</v>
      </c>
      <c r="AF88" s="177">
        <v>0</v>
      </c>
      <c r="AG88" s="177">
        <v>0</v>
      </c>
      <c r="AH88" s="177">
        <v>0</v>
      </c>
      <c r="AI88" s="177">
        <v>66.72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75.180000000000007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18.7</v>
      </c>
      <c r="H89" s="177">
        <v>0</v>
      </c>
      <c r="I89" s="177">
        <v>0</v>
      </c>
      <c r="J89" s="177">
        <v>23.6</v>
      </c>
      <c r="K89" s="177">
        <v>9.11</v>
      </c>
      <c r="L89" s="177">
        <v>559.79999999999995</v>
      </c>
      <c r="M89" s="177">
        <v>27.31</v>
      </c>
      <c r="N89" s="177">
        <v>35.07</v>
      </c>
      <c r="O89" s="177">
        <v>0</v>
      </c>
      <c r="P89" s="177">
        <v>34.950000000000003</v>
      </c>
      <c r="Q89" s="177">
        <v>4.58</v>
      </c>
      <c r="R89" s="177">
        <v>12.59</v>
      </c>
      <c r="S89" s="177">
        <v>7.84</v>
      </c>
      <c r="T89" s="177">
        <v>0</v>
      </c>
      <c r="U89" s="177">
        <v>62.16</v>
      </c>
      <c r="V89" s="177">
        <v>6.15</v>
      </c>
      <c r="W89" s="177">
        <v>12.25</v>
      </c>
      <c r="X89" s="177">
        <v>43.79</v>
      </c>
      <c r="Y89" s="177">
        <v>0</v>
      </c>
      <c r="Z89">
        <v>0</v>
      </c>
      <c r="AA89" s="177">
        <v>16.13</v>
      </c>
      <c r="AB89" s="177">
        <v>0</v>
      </c>
      <c r="AC89" s="177">
        <v>0</v>
      </c>
      <c r="AD89" s="177">
        <v>0</v>
      </c>
      <c r="AE89" s="177">
        <v>51.19</v>
      </c>
      <c r="AF89" s="177">
        <v>0</v>
      </c>
      <c r="AG89" s="177">
        <v>0</v>
      </c>
      <c r="AH89" s="177">
        <v>0</v>
      </c>
      <c r="AI89" s="177">
        <v>66.72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75.180000000000007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18.7</v>
      </c>
      <c r="H90" s="177">
        <v>0</v>
      </c>
      <c r="I90" s="177">
        <v>0</v>
      </c>
      <c r="J90" s="177">
        <v>23.6</v>
      </c>
      <c r="K90" s="177">
        <v>9.11</v>
      </c>
      <c r="L90" s="177">
        <v>559.79999999999995</v>
      </c>
      <c r="M90" s="177">
        <v>27.31</v>
      </c>
      <c r="N90" s="177">
        <v>35.07</v>
      </c>
      <c r="O90" s="177">
        <v>0</v>
      </c>
      <c r="P90" s="177">
        <v>34.950000000000003</v>
      </c>
      <c r="Q90" s="177">
        <v>4.58</v>
      </c>
      <c r="R90" s="177">
        <v>12.59</v>
      </c>
      <c r="S90" s="177">
        <v>7.84</v>
      </c>
      <c r="T90" s="177">
        <v>0</v>
      </c>
      <c r="U90" s="177">
        <v>62.16</v>
      </c>
      <c r="V90" s="177">
        <v>6.15</v>
      </c>
      <c r="W90" s="177">
        <v>12.25</v>
      </c>
      <c r="X90" s="177">
        <v>43.79</v>
      </c>
      <c r="Y90" s="177">
        <v>0</v>
      </c>
      <c r="Z90">
        <v>0</v>
      </c>
      <c r="AA90" s="177">
        <v>16.13</v>
      </c>
      <c r="AB90" s="177">
        <v>0</v>
      </c>
      <c r="AC90" s="177">
        <v>0</v>
      </c>
      <c r="AD90" s="177">
        <v>0</v>
      </c>
      <c r="AE90" s="177">
        <v>51.19</v>
      </c>
      <c r="AF90" s="177">
        <v>0</v>
      </c>
      <c r="AG90" s="177">
        <v>0</v>
      </c>
      <c r="AH90" s="177">
        <v>0</v>
      </c>
      <c r="AI90" s="177">
        <v>66.72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75.180000000000007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0.35</v>
      </c>
      <c r="E91" s="177">
        <v>0</v>
      </c>
      <c r="F91" s="177">
        <v>0</v>
      </c>
      <c r="G91" s="177">
        <v>18.7</v>
      </c>
      <c r="H91" s="177">
        <v>0</v>
      </c>
      <c r="I91" s="177">
        <v>0</v>
      </c>
      <c r="J91" s="177">
        <v>23.88</v>
      </c>
      <c r="K91" s="177">
        <v>9.11</v>
      </c>
      <c r="L91" s="177">
        <v>559.79999999999995</v>
      </c>
      <c r="M91" s="177">
        <v>27.31</v>
      </c>
      <c r="N91" s="177">
        <v>35.07</v>
      </c>
      <c r="O91" s="177">
        <v>0</v>
      </c>
      <c r="P91" s="177">
        <v>34.96</v>
      </c>
      <c r="Q91" s="177">
        <v>4.58</v>
      </c>
      <c r="R91" s="177">
        <v>12.59</v>
      </c>
      <c r="S91" s="177">
        <v>7.84</v>
      </c>
      <c r="T91" s="177">
        <v>0</v>
      </c>
      <c r="U91" s="177">
        <v>62.16</v>
      </c>
      <c r="V91" s="177">
        <v>6.15</v>
      </c>
      <c r="W91" s="177">
        <v>12.25</v>
      </c>
      <c r="X91" s="177">
        <v>43.79</v>
      </c>
      <c r="Y91" s="177">
        <v>0</v>
      </c>
      <c r="Z91">
        <v>0</v>
      </c>
      <c r="AA91" s="177">
        <v>15.58</v>
      </c>
      <c r="AB91" s="177">
        <v>0</v>
      </c>
      <c r="AC91" s="177">
        <v>0</v>
      </c>
      <c r="AD91" s="177">
        <v>0</v>
      </c>
      <c r="AE91" s="177">
        <v>51.19</v>
      </c>
      <c r="AF91" s="177">
        <v>0</v>
      </c>
      <c r="AG91" s="177">
        <v>0</v>
      </c>
      <c r="AH91" s="177">
        <v>0</v>
      </c>
      <c r="AI91" s="177">
        <v>66.72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75.180000000000007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18.7</v>
      </c>
      <c r="H92" s="177">
        <v>0</v>
      </c>
      <c r="I92" s="177">
        <v>0</v>
      </c>
      <c r="J92" s="177">
        <v>22.51</v>
      </c>
      <c r="K92" s="177">
        <v>9.11</v>
      </c>
      <c r="L92" s="177">
        <v>559.79999999999995</v>
      </c>
      <c r="M92" s="177">
        <v>27.31</v>
      </c>
      <c r="N92" s="177">
        <v>35.07</v>
      </c>
      <c r="O92" s="177">
        <v>0</v>
      </c>
      <c r="P92" s="177">
        <v>34.96</v>
      </c>
      <c r="Q92" s="177">
        <v>4.58</v>
      </c>
      <c r="R92" s="177">
        <v>12.59</v>
      </c>
      <c r="S92" s="177">
        <v>7.84</v>
      </c>
      <c r="T92" s="177">
        <v>0</v>
      </c>
      <c r="U92" s="177">
        <v>62.16</v>
      </c>
      <c r="V92" s="177">
        <v>6.15</v>
      </c>
      <c r="W92" s="177">
        <v>12.25</v>
      </c>
      <c r="X92" s="177">
        <v>43.79</v>
      </c>
      <c r="Y92" s="177">
        <v>0</v>
      </c>
      <c r="Z92">
        <v>0</v>
      </c>
      <c r="AA92" s="177">
        <v>15.58</v>
      </c>
      <c r="AB92" s="177">
        <v>0</v>
      </c>
      <c r="AC92" s="177">
        <v>0</v>
      </c>
      <c r="AD92" s="177">
        <v>0</v>
      </c>
      <c r="AE92" s="177">
        <v>51.19</v>
      </c>
      <c r="AF92" s="177">
        <v>0</v>
      </c>
      <c r="AG92" s="177">
        <v>0</v>
      </c>
      <c r="AH92" s="177">
        <v>0</v>
      </c>
      <c r="AI92" s="177">
        <v>66.72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75.180000000000007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18.7</v>
      </c>
      <c r="H93" s="177">
        <v>0</v>
      </c>
      <c r="I93" s="177">
        <v>0</v>
      </c>
      <c r="J93" s="177">
        <v>23.11</v>
      </c>
      <c r="K93" s="177">
        <v>9.11</v>
      </c>
      <c r="L93" s="177">
        <v>559.79999999999995</v>
      </c>
      <c r="M93" s="177">
        <v>27.31</v>
      </c>
      <c r="N93" s="177">
        <v>35.07</v>
      </c>
      <c r="O93" s="177">
        <v>0</v>
      </c>
      <c r="P93" s="177">
        <v>34.58</v>
      </c>
      <c r="Q93" s="177">
        <v>4.58</v>
      </c>
      <c r="R93" s="177">
        <v>12.59</v>
      </c>
      <c r="S93" s="177">
        <v>7.84</v>
      </c>
      <c r="T93" s="177">
        <v>0</v>
      </c>
      <c r="U93" s="177">
        <v>62.16</v>
      </c>
      <c r="V93" s="177">
        <v>6.15</v>
      </c>
      <c r="W93" s="177">
        <v>12.25</v>
      </c>
      <c r="X93" s="177">
        <v>43.79</v>
      </c>
      <c r="Y93" s="177">
        <v>0</v>
      </c>
      <c r="Z93">
        <v>0</v>
      </c>
      <c r="AA93" s="177">
        <v>15.58</v>
      </c>
      <c r="AB93" s="177">
        <v>0</v>
      </c>
      <c r="AC93" s="177">
        <v>0</v>
      </c>
      <c r="AD93" s="177">
        <v>0</v>
      </c>
      <c r="AE93" s="177">
        <v>51.19</v>
      </c>
      <c r="AF93" s="177">
        <v>0</v>
      </c>
      <c r="AG93" s="177">
        <v>0</v>
      </c>
      <c r="AH93" s="177">
        <v>0</v>
      </c>
      <c r="AI93" s="177">
        <v>66.72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75.180000000000007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18.7</v>
      </c>
      <c r="H94" s="177">
        <v>0</v>
      </c>
      <c r="I94" s="177">
        <v>0</v>
      </c>
      <c r="J94" s="177">
        <v>23.11</v>
      </c>
      <c r="K94" s="177">
        <v>9.11</v>
      </c>
      <c r="L94" s="177">
        <v>559.79999999999995</v>
      </c>
      <c r="M94" s="177">
        <v>27.31</v>
      </c>
      <c r="N94" s="177">
        <v>35.07</v>
      </c>
      <c r="O94" s="177">
        <v>0</v>
      </c>
      <c r="P94" s="177">
        <v>34.950000000000003</v>
      </c>
      <c r="Q94" s="177">
        <v>4.58</v>
      </c>
      <c r="R94" s="177">
        <v>12.59</v>
      </c>
      <c r="S94" s="177">
        <v>7.84</v>
      </c>
      <c r="T94" s="177">
        <v>0</v>
      </c>
      <c r="U94" s="177">
        <v>62.16</v>
      </c>
      <c r="V94" s="177">
        <v>6.15</v>
      </c>
      <c r="W94" s="177">
        <v>12.25</v>
      </c>
      <c r="X94" s="177">
        <v>43.79</v>
      </c>
      <c r="Y94" s="177">
        <v>0</v>
      </c>
      <c r="Z94">
        <v>0</v>
      </c>
      <c r="AA94" s="177">
        <v>15.58</v>
      </c>
      <c r="AB94" s="177">
        <v>0</v>
      </c>
      <c r="AC94" s="177">
        <v>0</v>
      </c>
      <c r="AD94" s="177">
        <v>0</v>
      </c>
      <c r="AE94" s="177">
        <v>51.19</v>
      </c>
      <c r="AF94" s="177">
        <v>0</v>
      </c>
      <c r="AG94" s="177">
        <v>0</v>
      </c>
      <c r="AH94" s="177">
        <v>0</v>
      </c>
      <c r="AI94" s="177">
        <v>66.72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75.180000000000007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19.02</v>
      </c>
      <c r="H95" s="177">
        <v>0</v>
      </c>
      <c r="I95" s="177">
        <v>0</v>
      </c>
      <c r="J95" s="177">
        <v>23.11</v>
      </c>
      <c r="K95" s="177">
        <v>9.11</v>
      </c>
      <c r="L95" s="177">
        <v>559.79999999999995</v>
      </c>
      <c r="M95" s="177">
        <v>27.31</v>
      </c>
      <c r="N95" s="177">
        <v>35.07</v>
      </c>
      <c r="O95" s="177">
        <v>0</v>
      </c>
      <c r="P95" s="177">
        <v>34.950000000000003</v>
      </c>
      <c r="Q95" s="177">
        <v>4.58</v>
      </c>
      <c r="R95" s="177">
        <v>12.59</v>
      </c>
      <c r="S95" s="177">
        <v>7.84</v>
      </c>
      <c r="T95" s="177">
        <v>0</v>
      </c>
      <c r="U95" s="177">
        <v>62.16</v>
      </c>
      <c r="V95" s="177">
        <v>6.15</v>
      </c>
      <c r="W95" s="177">
        <v>12.25</v>
      </c>
      <c r="X95" s="177">
        <v>43.79</v>
      </c>
      <c r="Y95" s="177">
        <v>0</v>
      </c>
      <c r="Z95">
        <v>0</v>
      </c>
      <c r="AA95" s="177">
        <v>15.58</v>
      </c>
      <c r="AB95" s="177">
        <v>0</v>
      </c>
      <c r="AC95" s="177">
        <v>0</v>
      </c>
      <c r="AD95" s="177">
        <v>0</v>
      </c>
      <c r="AE95" s="177">
        <v>51.19</v>
      </c>
      <c r="AF95" s="177">
        <v>0</v>
      </c>
      <c r="AG95" s="177">
        <v>0</v>
      </c>
      <c r="AH95" s="177">
        <v>0</v>
      </c>
      <c r="AI95" s="177">
        <v>66.72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75.180000000000007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19.02</v>
      </c>
      <c r="H96" s="177">
        <v>0</v>
      </c>
      <c r="I96" s="177">
        <v>0</v>
      </c>
      <c r="J96" s="177">
        <v>23.11</v>
      </c>
      <c r="K96" s="177">
        <v>9.11</v>
      </c>
      <c r="L96" s="177">
        <v>559.79999999999995</v>
      </c>
      <c r="M96" s="177">
        <v>27.31</v>
      </c>
      <c r="N96" s="177">
        <v>35.07</v>
      </c>
      <c r="O96" s="177">
        <v>0</v>
      </c>
      <c r="P96" s="177">
        <v>34.950000000000003</v>
      </c>
      <c r="Q96" s="177">
        <v>4.58</v>
      </c>
      <c r="R96" s="177">
        <v>12.59</v>
      </c>
      <c r="S96" s="177">
        <v>7.84</v>
      </c>
      <c r="T96" s="177">
        <v>0</v>
      </c>
      <c r="U96" s="177">
        <v>62.16</v>
      </c>
      <c r="V96" s="177">
        <v>6.15</v>
      </c>
      <c r="W96" s="177">
        <v>12.25</v>
      </c>
      <c r="X96" s="177">
        <v>43.79</v>
      </c>
      <c r="Y96" s="177">
        <v>0</v>
      </c>
      <c r="Z96">
        <v>0</v>
      </c>
      <c r="AA96" s="177">
        <v>15.58</v>
      </c>
      <c r="AB96" s="177">
        <v>0</v>
      </c>
      <c r="AC96" s="177">
        <v>0</v>
      </c>
      <c r="AD96" s="177">
        <v>0</v>
      </c>
      <c r="AE96" s="177">
        <v>51.19</v>
      </c>
      <c r="AF96" s="177">
        <v>0</v>
      </c>
      <c r="AG96" s="177">
        <v>0</v>
      </c>
      <c r="AH96" s="177">
        <v>0</v>
      </c>
      <c r="AI96" s="177">
        <v>66.72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75.180000000000007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1.1000000000000001</v>
      </c>
      <c r="E97" s="177">
        <v>0</v>
      </c>
      <c r="F97" s="177">
        <v>0</v>
      </c>
      <c r="G97" s="177">
        <v>19.02</v>
      </c>
      <c r="H97" s="177">
        <v>0</v>
      </c>
      <c r="I97" s="177">
        <v>0</v>
      </c>
      <c r="J97" s="177">
        <v>23.11</v>
      </c>
      <c r="K97" s="177">
        <v>9.11</v>
      </c>
      <c r="L97" s="177">
        <v>559.79999999999995</v>
      </c>
      <c r="M97" s="177">
        <v>27.31</v>
      </c>
      <c r="N97" s="177">
        <v>35.07</v>
      </c>
      <c r="O97" s="177">
        <v>0</v>
      </c>
      <c r="P97" s="177">
        <v>34.950000000000003</v>
      </c>
      <c r="Q97" s="177">
        <v>4.58</v>
      </c>
      <c r="R97" s="177">
        <v>12.59</v>
      </c>
      <c r="S97" s="177">
        <v>7.84</v>
      </c>
      <c r="T97" s="177">
        <v>0</v>
      </c>
      <c r="U97" s="177">
        <v>62.16</v>
      </c>
      <c r="V97" s="177">
        <v>6.15</v>
      </c>
      <c r="W97" s="177">
        <v>12.25</v>
      </c>
      <c r="X97" s="177">
        <v>43.79</v>
      </c>
      <c r="Y97" s="177">
        <v>0</v>
      </c>
      <c r="Z97">
        <v>0</v>
      </c>
      <c r="AA97" s="177">
        <v>16.13</v>
      </c>
      <c r="AB97" s="177">
        <v>0</v>
      </c>
      <c r="AC97" s="177">
        <v>0</v>
      </c>
      <c r="AD97" s="177">
        <v>0</v>
      </c>
      <c r="AE97" s="177">
        <v>51.19</v>
      </c>
      <c r="AF97" s="177">
        <v>0</v>
      </c>
      <c r="AG97" s="177">
        <v>0</v>
      </c>
      <c r="AH97" s="177">
        <v>0</v>
      </c>
      <c r="AI97" s="177">
        <v>66.72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75.180000000000007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19.02</v>
      </c>
      <c r="H98" s="177">
        <v>0</v>
      </c>
      <c r="I98" s="177">
        <v>0</v>
      </c>
      <c r="J98" s="177">
        <v>23.11</v>
      </c>
      <c r="K98" s="177">
        <v>9.11</v>
      </c>
      <c r="L98" s="177">
        <v>559.79999999999995</v>
      </c>
      <c r="M98" s="177">
        <v>27.31</v>
      </c>
      <c r="N98" s="177">
        <v>35.07</v>
      </c>
      <c r="O98" s="177">
        <v>0</v>
      </c>
      <c r="P98" s="177">
        <v>34.950000000000003</v>
      </c>
      <c r="Q98" s="177">
        <v>4.58</v>
      </c>
      <c r="R98" s="177">
        <v>12.59</v>
      </c>
      <c r="S98" s="177">
        <v>7.84</v>
      </c>
      <c r="T98" s="177">
        <v>0</v>
      </c>
      <c r="U98" s="177">
        <v>62.16</v>
      </c>
      <c r="V98" s="177">
        <v>6.15</v>
      </c>
      <c r="W98" s="177">
        <v>12.25</v>
      </c>
      <c r="X98" s="177">
        <v>43.79</v>
      </c>
      <c r="Y98" s="177">
        <v>0</v>
      </c>
      <c r="Z98">
        <v>0</v>
      </c>
      <c r="AA98" s="177">
        <v>16.13</v>
      </c>
      <c r="AB98" s="177">
        <v>0</v>
      </c>
      <c r="AC98" s="177">
        <v>0</v>
      </c>
      <c r="AD98" s="177">
        <v>0</v>
      </c>
      <c r="AE98" s="177">
        <v>51.19</v>
      </c>
      <c r="AF98" s="177">
        <v>0</v>
      </c>
      <c r="AG98" s="177">
        <v>0</v>
      </c>
      <c r="AH98" s="177">
        <v>0</v>
      </c>
      <c r="AI98" s="177">
        <v>66.72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75.180000000000007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2.4775000000000001E-3</v>
      </c>
      <c r="E99">
        <f t="shared" si="0"/>
        <v>0</v>
      </c>
      <c r="F99">
        <f t="shared" si="0"/>
        <v>0</v>
      </c>
      <c r="G99">
        <f t="shared" si="0"/>
        <v>0.18207750000000003</v>
      </c>
      <c r="H99">
        <f t="shared" si="0"/>
        <v>0</v>
      </c>
      <c r="I99">
        <f t="shared" si="0"/>
        <v>0</v>
      </c>
      <c r="J99">
        <f t="shared" si="0"/>
        <v>0.26153500000000013</v>
      </c>
      <c r="K99">
        <f t="shared" si="0"/>
        <v>0.16146000000000016</v>
      </c>
      <c r="L99">
        <f t="shared" si="0"/>
        <v>11.634722500000013</v>
      </c>
      <c r="M99">
        <f t="shared" si="0"/>
        <v>0.65543999999999902</v>
      </c>
      <c r="N99">
        <f t="shared" si="0"/>
        <v>0.8416800000000012</v>
      </c>
      <c r="O99">
        <f t="shared" si="0"/>
        <v>0</v>
      </c>
      <c r="P99">
        <f t="shared" si="0"/>
        <v>0.83887749999999894</v>
      </c>
      <c r="Q99">
        <f t="shared" si="0"/>
        <v>9.5337499999999992E-2</v>
      </c>
      <c r="R99">
        <f t="shared" si="0"/>
        <v>0.26746750000000014</v>
      </c>
      <c r="S99">
        <f t="shared" si="0"/>
        <v>0.12196499999999981</v>
      </c>
      <c r="T99">
        <f t="shared" si="0"/>
        <v>0</v>
      </c>
      <c r="U99">
        <f t="shared" si="0"/>
        <v>1.4918399999999978</v>
      </c>
      <c r="V99">
        <f t="shared" si="0"/>
        <v>0.13529999999999978</v>
      </c>
      <c r="W99">
        <f t="shared" si="0"/>
        <v>0.28283499999999995</v>
      </c>
      <c r="X99">
        <f t="shared" si="0"/>
        <v>0.98659999999999926</v>
      </c>
      <c r="Y99">
        <f t="shared" si="0"/>
        <v>0</v>
      </c>
      <c r="Z99">
        <f t="shared" si="0"/>
        <v>0</v>
      </c>
      <c r="AA99">
        <f t="shared" si="0"/>
        <v>0.28498750000000017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1.1834700000000002</v>
      </c>
      <c r="AF99">
        <f t="shared" si="0"/>
        <v>0</v>
      </c>
      <c r="AG99">
        <f t="shared" si="0"/>
        <v>1.4704999999999999E-2</v>
      </c>
      <c r="AH99">
        <f t="shared" si="0"/>
        <v>0</v>
      </c>
      <c r="AI99">
        <f t="shared" si="0"/>
        <v>1.5390175000000001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1.7003100000000015</v>
      </c>
      <c r="AQ99">
        <f t="shared" si="0"/>
        <v>0.5933050000000003</v>
      </c>
      <c r="AR99">
        <f t="shared" si="0"/>
        <v>0.26120000000000021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0.2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0.22</v>
      </c>
      <c r="Q3" s="177">
        <v>0.02</v>
      </c>
      <c r="R3" s="177">
        <v>7.0000000000000007E-2</v>
      </c>
      <c r="S3" s="177">
        <v>0.02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1.6</v>
      </c>
      <c r="AB3" s="177">
        <v>0</v>
      </c>
      <c r="AC3" s="177">
        <v>0</v>
      </c>
      <c r="AD3" s="177">
        <v>0</v>
      </c>
      <c r="AE3" s="177">
        <v>80</v>
      </c>
      <c r="AF3" s="177">
        <v>0</v>
      </c>
      <c r="AG3" s="177">
        <v>0</v>
      </c>
      <c r="AH3" s="177">
        <v>0</v>
      </c>
      <c r="AI3" s="177">
        <v>18.11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0.24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0.24</v>
      </c>
      <c r="BA3" s="177">
        <v>0.14000000000000001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0.2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0.22</v>
      </c>
      <c r="Q4" s="177">
        <v>0.02</v>
      </c>
      <c r="R4" s="177">
        <v>7.0000000000000007E-2</v>
      </c>
      <c r="S4" s="177">
        <v>0.02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1.6</v>
      </c>
      <c r="AB4" s="177">
        <v>0</v>
      </c>
      <c r="AC4" s="177">
        <v>0</v>
      </c>
      <c r="AD4" s="177">
        <v>0</v>
      </c>
      <c r="AE4" s="177">
        <v>80</v>
      </c>
      <c r="AF4" s="177">
        <v>0</v>
      </c>
      <c r="AG4" s="177">
        <v>0</v>
      </c>
      <c r="AH4" s="177">
        <v>0</v>
      </c>
      <c r="AI4" s="177">
        <v>18.11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0.24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0.24</v>
      </c>
      <c r="BA4" s="177">
        <v>0.14000000000000001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0.2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0.22</v>
      </c>
      <c r="Q5" s="177">
        <v>0.02</v>
      </c>
      <c r="R5" s="177">
        <v>7.0000000000000007E-2</v>
      </c>
      <c r="S5" s="177">
        <v>0.02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1.6</v>
      </c>
      <c r="AB5" s="177">
        <v>0</v>
      </c>
      <c r="AC5" s="177">
        <v>0</v>
      </c>
      <c r="AD5" s="177">
        <v>0</v>
      </c>
      <c r="AE5" s="177">
        <v>80</v>
      </c>
      <c r="AF5" s="177">
        <v>0</v>
      </c>
      <c r="AG5" s="177">
        <v>0</v>
      </c>
      <c r="AH5" s="177">
        <v>0</v>
      </c>
      <c r="AI5" s="177">
        <v>18.11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0.24</v>
      </c>
      <c r="BA5" s="177">
        <v>0.14000000000000001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0.2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0.22</v>
      </c>
      <c r="Q6" s="177">
        <v>0.02</v>
      </c>
      <c r="R6" s="177">
        <v>7.0000000000000007E-2</v>
      </c>
      <c r="S6" s="177">
        <v>0.02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1.6</v>
      </c>
      <c r="AB6" s="177">
        <v>0</v>
      </c>
      <c r="AC6" s="177">
        <v>0</v>
      </c>
      <c r="AD6" s="177">
        <v>0</v>
      </c>
      <c r="AE6" s="177">
        <v>80</v>
      </c>
      <c r="AF6" s="177">
        <v>0</v>
      </c>
      <c r="AG6" s="177">
        <v>0</v>
      </c>
      <c r="AH6" s="177">
        <v>0</v>
      </c>
      <c r="AI6" s="177">
        <v>18.11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0.24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0.24</v>
      </c>
      <c r="BA6" s="177">
        <v>0.14000000000000001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0.21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0.22</v>
      </c>
      <c r="Q7" s="177">
        <v>0.02</v>
      </c>
      <c r="R7" s="177">
        <v>7.0000000000000007E-2</v>
      </c>
      <c r="S7" s="177">
        <v>0.02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1.6</v>
      </c>
      <c r="AB7" s="177">
        <v>0</v>
      </c>
      <c r="AC7" s="177">
        <v>0</v>
      </c>
      <c r="AD7" s="177">
        <v>0</v>
      </c>
      <c r="AE7" s="177">
        <v>80</v>
      </c>
      <c r="AF7" s="177">
        <v>0</v>
      </c>
      <c r="AG7" s="177">
        <v>0</v>
      </c>
      <c r="AH7" s="177">
        <v>0</v>
      </c>
      <c r="AI7" s="177">
        <v>18.11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0.24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0.24</v>
      </c>
      <c r="BA7" s="177">
        <v>0.14000000000000001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0.21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0.22</v>
      </c>
      <c r="Q8" s="177">
        <v>0.02</v>
      </c>
      <c r="R8" s="177">
        <v>7.0000000000000007E-2</v>
      </c>
      <c r="S8" s="177">
        <v>0.02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1.6</v>
      </c>
      <c r="AB8" s="177">
        <v>0</v>
      </c>
      <c r="AC8" s="177">
        <v>0</v>
      </c>
      <c r="AD8" s="177">
        <v>0</v>
      </c>
      <c r="AE8" s="177">
        <v>80</v>
      </c>
      <c r="AF8" s="177">
        <v>0</v>
      </c>
      <c r="AG8" s="177">
        <v>0</v>
      </c>
      <c r="AH8" s="177">
        <v>0</v>
      </c>
      <c r="AI8" s="177">
        <v>18.11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0.24</v>
      </c>
      <c r="BA8" s="177">
        <v>0.14000000000000001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0.22</v>
      </c>
      <c r="Q9" s="177">
        <v>0.02</v>
      </c>
      <c r="R9" s="177">
        <v>7.0000000000000007E-2</v>
      </c>
      <c r="S9" s="177">
        <v>0.02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1.6</v>
      </c>
      <c r="AB9" s="177">
        <v>0</v>
      </c>
      <c r="AC9" s="177">
        <v>0</v>
      </c>
      <c r="AD9" s="177">
        <v>0</v>
      </c>
      <c r="AE9" s="177">
        <v>80</v>
      </c>
      <c r="AF9" s="177">
        <v>0</v>
      </c>
      <c r="AG9" s="177">
        <v>0</v>
      </c>
      <c r="AH9" s="177">
        <v>0</v>
      </c>
      <c r="AI9" s="177">
        <v>18.11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0.24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0.22</v>
      </c>
      <c r="AZ9" s="177">
        <v>0.24</v>
      </c>
      <c r="BA9" s="177">
        <v>0.14000000000000001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0.22</v>
      </c>
      <c r="Q10" s="177">
        <v>0.02</v>
      </c>
      <c r="R10" s="177">
        <v>7.0000000000000007E-2</v>
      </c>
      <c r="S10" s="177">
        <v>0.02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1.6</v>
      </c>
      <c r="AB10" s="177">
        <v>0</v>
      </c>
      <c r="AC10" s="177">
        <v>0</v>
      </c>
      <c r="AD10" s="177">
        <v>0</v>
      </c>
      <c r="AE10" s="177">
        <v>80</v>
      </c>
      <c r="AF10" s="177">
        <v>0</v>
      </c>
      <c r="AG10" s="177">
        <v>0</v>
      </c>
      <c r="AH10" s="177">
        <v>0</v>
      </c>
      <c r="AI10" s="177">
        <v>18.11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0.22</v>
      </c>
      <c r="AZ10" s="177">
        <v>0.24</v>
      </c>
      <c r="BA10" s="177">
        <v>0.14000000000000001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0.14000000000000001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0.22</v>
      </c>
      <c r="Q11" s="177">
        <v>0.02</v>
      </c>
      <c r="R11" s="177">
        <v>7.0000000000000007E-2</v>
      </c>
      <c r="S11" s="177">
        <v>0.02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1.6</v>
      </c>
      <c r="AB11" s="177">
        <v>0</v>
      </c>
      <c r="AC11" s="177">
        <v>0</v>
      </c>
      <c r="AD11" s="177">
        <v>0</v>
      </c>
      <c r="AE11" s="177">
        <v>80</v>
      </c>
      <c r="AF11" s="177">
        <v>0</v>
      </c>
      <c r="AG11" s="177">
        <v>0</v>
      </c>
      <c r="AH11" s="177">
        <v>0</v>
      </c>
      <c r="AI11" s="177">
        <v>18.41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0.24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0.22</v>
      </c>
      <c r="AZ11" s="177">
        <v>0.24</v>
      </c>
      <c r="BA11" s="177">
        <v>0.14000000000000001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0.22</v>
      </c>
      <c r="Q12" s="177">
        <v>0.02</v>
      </c>
      <c r="R12" s="177">
        <v>7.0000000000000007E-2</v>
      </c>
      <c r="S12" s="177">
        <v>0.02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1.64</v>
      </c>
      <c r="AB12" s="177">
        <v>0</v>
      </c>
      <c r="AC12" s="177">
        <v>0</v>
      </c>
      <c r="AD12" s="177">
        <v>0</v>
      </c>
      <c r="AE12" s="177">
        <v>80</v>
      </c>
      <c r="AF12" s="177">
        <v>0</v>
      </c>
      <c r="AG12" s="177">
        <v>0</v>
      </c>
      <c r="AH12" s="177">
        <v>0</v>
      </c>
      <c r="AI12" s="177">
        <v>18.41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0.22</v>
      </c>
      <c r="AZ12" s="177">
        <v>0.23</v>
      </c>
      <c r="BA12" s="177">
        <v>0.14000000000000001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0.22</v>
      </c>
      <c r="Q13" s="177">
        <v>0.02</v>
      </c>
      <c r="R13" s="177">
        <v>7.0000000000000007E-2</v>
      </c>
      <c r="S13" s="177">
        <v>0.01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1.64</v>
      </c>
      <c r="AB13" s="177">
        <v>0</v>
      </c>
      <c r="AC13" s="177">
        <v>0</v>
      </c>
      <c r="AD13" s="177">
        <v>0</v>
      </c>
      <c r="AE13" s="177">
        <v>80.3</v>
      </c>
      <c r="AF13" s="177">
        <v>0</v>
      </c>
      <c r="AG13" s="177">
        <v>0</v>
      </c>
      <c r="AH13" s="177">
        <v>0</v>
      </c>
      <c r="AI13" s="177">
        <v>18.41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0.24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0.22</v>
      </c>
      <c r="AZ13" s="177">
        <v>0.18</v>
      </c>
      <c r="BA13" s="177">
        <v>0.14000000000000001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0.22</v>
      </c>
      <c r="Q14" s="177">
        <v>0.02</v>
      </c>
      <c r="R14" s="177">
        <v>7.0000000000000007E-2</v>
      </c>
      <c r="S14" s="177">
        <v>0.02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1.64</v>
      </c>
      <c r="AB14" s="177">
        <v>0</v>
      </c>
      <c r="AC14" s="177">
        <v>0</v>
      </c>
      <c r="AD14" s="177">
        <v>0</v>
      </c>
      <c r="AE14" s="177">
        <v>80.3</v>
      </c>
      <c r="AF14" s="177">
        <v>0</v>
      </c>
      <c r="AG14" s="177">
        <v>0</v>
      </c>
      <c r="AH14" s="177">
        <v>0</v>
      </c>
      <c r="AI14" s="177">
        <v>18.41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0.24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0.22</v>
      </c>
      <c r="AZ14" s="177">
        <v>0.18</v>
      </c>
      <c r="BA14" s="177">
        <v>0.14000000000000001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0.22</v>
      </c>
      <c r="Q15" s="177">
        <v>0.02</v>
      </c>
      <c r="R15" s="177">
        <v>7.0000000000000007E-2</v>
      </c>
      <c r="S15" s="177">
        <v>0.02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80.3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0.24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0.22</v>
      </c>
      <c r="AZ15" s="177">
        <v>0.18</v>
      </c>
      <c r="BA15" s="177">
        <v>0.14000000000000001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0.22</v>
      </c>
      <c r="Q16" s="177">
        <v>0.02</v>
      </c>
      <c r="R16" s="177">
        <v>7.0000000000000007E-2</v>
      </c>
      <c r="S16" s="177">
        <v>0.02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80.3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0.24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0.22</v>
      </c>
      <c r="AZ16" s="177">
        <v>0.18</v>
      </c>
      <c r="BA16" s="177">
        <v>0.16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0.02</v>
      </c>
      <c r="H17" s="177">
        <v>0</v>
      </c>
      <c r="I17" s="177">
        <v>0</v>
      </c>
      <c r="J17" s="177">
        <v>0.02</v>
      </c>
      <c r="K17" s="177">
        <v>0.15</v>
      </c>
      <c r="L17" s="177">
        <v>0.45</v>
      </c>
      <c r="M17" s="177">
        <v>0.13</v>
      </c>
      <c r="N17" s="177">
        <v>0.15</v>
      </c>
      <c r="O17" s="177">
        <v>0.15</v>
      </c>
      <c r="P17" s="177">
        <v>0.22</v>
      </c>
      <c r="Q17" s="177">
        <v>0.02</v>
      </c>
      <c r="R17" s="177">
        <v>7.0000000000000007E-2</v>
      </c>
      <c r="S17" s="177">
        <v>0.02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80.3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0.24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0.22</v>
      </c>
      <c r="AZ17" s="177">
        <v>0.18</v>
      </c>
      <c r="BA17" s="177">
        <v>0.16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0.47</v>
      </c>
      <c r="M18" s="177">
        <v>0.13</v>
      </c>
      <c r="N18" s="177">
        <v>0.15</v>
      </c>
      <c r="O18" s="177">
        <v>0.15</v>
      </c>
      <c r="P18" s="177">
        <v>0.22</v>
      </c>
      <c r="Q18" s="177">
        <v>0.02</v>
      </c>
      <c r="R18" s="177">
        <v>7.0000000000000007E-2</v>
      </c>
      <c r="S18" s="177">
        <v>0.02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80.3</v>
      </c>
      <c r="AF18" s="177">
        <v>0</v>
      </c>
      <c r="AG18" s="177">
        <v>0</v>
      </c>
      <c r="AH18" s="177">
        <v>0</v>
      </c>
      <c r="AI18" s="177">
        <v>19.73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0.24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0.22</v>
      </c>
      <c r="AZ18" s="177">
        <v>0.18</v>
      </c>
      <c r="BA18" s="177">
        <v>0.16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0.22</v>
      </c>
      <c r="Q19" s="177">
        <v>0.02</v>
      </c>
      <c r="R19" s="177">
        <v>7.0000000000000007E-2</v>
      </c>
      <c r="S19" s="177">
        <v>0.02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80.3</v>
      </c>
      <c r="AF19" s="177">
        <v>0</v>
      </c>
      <c r="AG19" s="177">
        <v>0</v>
      </c>
      <c r="AH19" s="177">
        <v>0</v>
      </c>
      <c r="AI19" s="177">
        <v>19.73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0.24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0.22</v>
      </c>
      <c r="AZ19" s="177">
        <v>0.18</v>
      </c>
      <c r="BA19" s="177">
        <v>0.16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0.22</v>
      </c>
      <c r="Q20" s="177">
        <v>0.02</v>
      </c>
      <c r="R20" s="177">
        <v>7.0000000000000007E-2</v>
      </c>
      <c r="S20" s="177">
        <v>0.02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80.3</v>
      </c>
      <c r="AF20" s="177">
        <v>0</v>
      </c>
      <c r="AG20" s="177">
        <v>0</v>
      </c>
      <c r="AH20" s="177">
        <v>0</v>
      </c>
      <c r="AI20" s="177">
        <v>19.73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0.24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0.22</v>
      </c>
      <c r="AZ20" s="177">
        <v>0.18</v>
      </c>
      <c r="BA20" s="177">
        <v>0.16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0.22</v>
      </c>
      <c r="Q21" s="177">
        <v>0.02</v>
      </c>
      <c r="R21" s="177">
        <v>7.0000000000000007E-2</v>
      </c>
      <c r="S21" s="177">
        <v>0.02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80.3</v>
      </c>
      <c r="AF21" s="177">
        <v>0</v>
      </c>
      <c r="AG21" s="177">
        <v>0</v>
      </c>
      <c r="AH21" s="177">
        <v>0</v>
      </c>
      <c r="AI21" s="177">
        <v>19.73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0.24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0.22</v>
      </c>
      <c r="AZ21" s="177">
        <v>0.18</v>
      </c>
      <c r="BA21" s="177">
        <v>0.16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0.22</v>
      </c>
      <c r="Q22" s="177">
        <v>0.02</v>
      </c>
      <c r="R22" s="177">
        <v>7.0000000000000007E-2</v>
      </c>
      <c r="S22" s="177">
        <v>0.02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80.3</v>
      </c>
      <c r="AF22" s="177">
        <v>0</v>
      </c>
      <c r="AG22" s="177">
        <v>0</v>
      </c>
      <c r="AH22" s="177">
        <v>0</v>
      </c>
      <c r="AI22" s="177">
        <v>19.73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0.14000000000000001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0.22</v>
      </c>
      <c r="AZ22" s="177">
        <v>0.18</v>
      </c>
      <c r="BA22" s="177">
        <v>0.16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0.22</v>
      </c>
      <c r="Q23" s="177">
        <v>0.02</v>
      </c>
      <c r="R23" s="177">
        <v>7.0000000000000007E-2</v>
      </c>
      <c r="S23" s="177">
        <v>0.02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80.3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0.14000000000000001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0.22</v>
      </c>
      <c r="AZ23" s="177">
        <v>0.18</v>
      </c>
      <c r="BA23" s="177">
        <v>0.16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0.22</v>
      </c>
      <c r="Q24" s="177">
        <v>0.02</v>
      </c>
      <c r="R24" s="177">
        <v>7.0000000000000007E-2</v>
      </c>
      <c r="S24" s="177">
        <v>0.02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80.3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0.14000000000000001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0.22</v>
      </c>
      <c r="AZ24" s="177">
        <v>0.18</v>
      </c>
      <c r="BA24" s="177">
        <v>0.16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0.22</v>
      </c>
      <c r="Q25" s="177">
        <v>0.02</v>
      </c>
      <c r="R25" s="177">
        <v>7.0000000000000007E-2</v>
      </c>
      <c r="S25" s="177">
        <v>0.02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80.3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0.14000000000000001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0.22</v>
      </c>
      <c r="AZ25" s="177">
        <v>0.18</v>
      </c>
      <c r="BA25" s="177">
        <v>0.16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0.22</v>
      </c>
      <c r="Q26" s="177">
        <v>0.02</v>
      </c>
      <c r="R26" s="177">
        <v>7.0000000000000007E-2</v>
      </c>
      <c r="S26" s="177">
        <v>0.02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80.3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0.14000000000000001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0.22</v>
      </c>
      <c r="AZ26" s="177">
        <v>0.18</v>
      </c>
      <c r="BA26" s="177">
        <v>0.16</v>
      </c>
      <c r="BB26" s="177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0.13</v>
      </c>
      <c r="N27" s="177">
        <v>0.15</v>
      </c>
      <c r="O27" s="177">
        <v>0.15</v>
      </c>
      <c r="P27" s="177">
        <v>0.22</v>
      </c>
      <c r="Q27" s="177">
        <v>0.02</v>
      </c>
      <c r="R27" s="177">
        <v>7.0000000000000007E-2</v>
      </c>
      <c r="S27" s="177">
        <v>0.02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80.3</v>
      </c>
      <c r="AF27" s="177">
        <v>0</v>
      </c>
      <c r="AG27" s="177">
        <v>0</v>
      </c>
      <c r="AH27" s="177">
        <v>0</v>
      </c>
      <c r="AI27" s="177">
        <v>19.73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0.14000000000000001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0.22</v>
      </c>
      <c r="AZ27" s="177">
        <v>0.18</v>
      </c>
      <c r="BA27" s="177">
        <v>0.16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0.22</v>
      </c>
      <c r="Q28" s="177">
        <v>0.02</v>
      </c>
      <c r="R28" s="177">
        <v>7.0000000000000007E-2</v>
      </c>
      <c r="S28" s="177">
        <v>0.02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80.3</v>
      </c>
      <c r="AF28" s="177">
        <v>0</v>
      </c>
      <c r="AG28" s="177">
        <v>0</v>
      </c>
      <c r="AH28" s="177">
        <v>0</v>
      </c>
      <c r="AI28" s="177">
        <v>19.73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0.14000000000000001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0.22</v>
      </c>
      <c r="AZ28" s="177">
        <v>0.18</v>
      </c>
      <c r="BA28" s="177">
        <v>0.16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0.13</v>
      </c>
      <c r="N29" s="177">
        <v>0.15</v>
      </c>
      <c r="O29" s="177">
        <v>0.15</v>
      </c>
      <c r="P29" s="177">
        <v>0.22</v>
      </c>
      <c r="Q29" s="177">
        <v>0.02</v>
      </c>
      <c r="R29" s="177">
        <v>7.0000000000000007E-2</v>
      </c>
      <c r="S29" s="177">
        <v>0.02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80.3</v>
      </c>
      <c r="AF29" s="177">
        <v>0</v>
      </c>
      <c r="AG29" s="177">
        <v>0</v>
      </c>
      <c r="AH29" s="177">
        <v>0</v>
      </c>
      <c r="AI29" s="177">
        <v>19.73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0.14000000000000001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0.22</v>
      </c>
      <c r="AZ29" s="177">
        <v>0.18</v>
      </c>
      <c r="BA29" s="177">
        <v>0.16</v>
      </c>
      <c r="BB29" s="177">
        <v>0.13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0.13</v>
      </c>
      <c r="N30" s="177">
        <v>0.15</v>
      </c>
      <c r="O30" s="177">
        <v>0.15</v>
      </c>
      <c r="P30" s="177">
        <v>0.22</v>
      </c>
      <c r="Q30" s="177">
        <v>0.02</v>
      </c>
      <c r="R30" s="177">
        <v>7.0000000000000007E-2</v>
      </c>
      <c r="S30" s="177">
        <v>0.02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80.3</v>
      </c>
      <c r="AF30" s="177">
        <v>0</v>
      </c>
      <c r="AG30" s="177">
        <v>0</v>
      </c>
      <c r="AH30" s="177">
        <v>0</v>
      </c>
      <c r="AI30" s="177">
        <v>19.73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0.14000000000000001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0.22</v>
      </c>
      <c r="AZ30" s="177">
        <v>0.18</v>
      </c>
      <c r="BA30" s="177">
        <v>0.16</v>
      </c>
      <c r="BB30" s="177">
        <v>0.13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0.13</v>
      </c>
      <c r="N31" s="177">
        <v>0.15</v>
      </c>
      <c r="O31" s="177">
        <v>0.15</v>
      </c>
      <c r="P31" s="177">
        <v>0.22</v>
      </c>
      <c r="Q31" s="177">
        <v>0.02</v>
      </c>
      <c r="R31" s="177">
        <v>7.0000000000000007E-2</v>
      </c>
      <c r="S31" s="177">
        <v>0.02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80.3</v>
      </c>
      <c r="AF31" s="177">
        <v>0</v>
      </c>
      <c r="AG31" s="177">
        <v>0</v>
      </c>
      <c r="AH31" s="177">
        <v>0</v>
      </c>
      <c r="AI31" s="177">
        <v>19.73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0.14000000000000001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0.22</v>
      </c>
      <c r="AZ31" s="177">
        <v>0.18</v>
      </c>
      <c r="BA31" s="177">
        <v>0.16</v>
      </c>
      <c r="BB31" s="177">
        <v>0.13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0.13</v>
      </c>
      <c r="N32" s="177">
        <v>0.15</v>
      </c>
      <c r="O32" s="177">
        <v>0.15</v>
      </c>
      <c r="P32" s="177">
        <v>0.22</v>
      </c>
      <c r="Q32" s="177">
        <v>0.02</v>
      </c>
      <c r="R32" s="177">
        <v>7.0000000000000007E-2</v>
      </c>
      <c r="S32" s="177">
        <v>0.02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80.3</v>
      </c>
      <c r="AF32" s="177">
        <v>0</v>
      </c>
      <c r="AG32" s="177">
        <v>0</v>
      </c>
      <c r="AH32" s="177">
        <v>0</v>
      </c>
      <c r="AI32" s="177">
        <v>19.73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0.14000000000000001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0.22</v>
      </c>
      <c r="AZ32" s="177">
        <v>0.18</v>
      </c>
      <c r="BA32" s="177">
        <v>0.16</v>
      </c>
      <c r="BB32" s="177">
        <v>0.13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0.45</v>
      </c>
      <c r="M33" s="177">
        <v>0.13</v>
      </c>
      <c r="N33" s="177">
        <v>0.15</v>
      </c>
      <c r="O33" s="177">
        <v>0.15</v>
      </c>
      <c r="P33" s="177">
        <v>0.22</v>
      </c>
      <c r="Q33" s="177">
        <v>0.02</v>
      </c>
      <c r="R33" s="177">
        <v>7.0000000000000007E-2</v>
      </c>
      <c r="S33" s="177">
        <v>0.02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80.3</v>
      </c>
      <c r="AF33" s="177">
        <v>0</v>
      </c>
      <c r="AG33" s="177">
        <v>0</v>
      </c>
      <c r="AH33" s="177">
        <v>0</v>
      </c>
      <c r="AI33" s="177">
        <v>19.73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0.14000000000000001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0.22</v>
      </c>
      <c r="AZ33" s="177">
        <v>0.18</v>
      </c>
      <c r="BA33" s="177">
        <v>0.16</v>
      </c>
      <c r="BB33" s="177">
        <v>0.13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0.47</v>
      </c>
      <c r="M34" s="177">
        <v>0.13</v>
      </c>
      <c r="N34" s="177">
        <v>0.15</v>
      </c>
      <c r="O34" s="177">
        <v>0.15</v>
      </c>
      <c r="P34" s="177">
        <v>0.22</v>
      </c>
      <c r="Q34" s="177">
        <v>0.02</v>
      </c>
      <c r="R34" s="177">
        <v>7.0000000000000007E-2</v>
      </c>
      <c r="S34" s="177">
        <v>0.02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80.3</v>
      </c>
      <c r="AF34" s="177">
        <v>0</v>
      </c>
      <c r="AG34" s="177">
        <v>0</v>
      </c>
      <c r="AH34" s="177">
        <v>0</v>
      </c>
      <c r="AI34" s="177">
        <v>19.73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0.14000000000000001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0.22</v>
      </c>
      <c r="AZ34" s="177">
        <v>0.12</v>
      </c>
      <c r="BA34" s="177">
        <v>0.16</v>
      </c>
      <c r="BB34" s="177">
        <v>0.13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0.47</v>
      </c>
      <c r="M35" s="177">
        <v>0.13</v>
      </c>
      <c r="N35" s="177">
        <v>0.15</v>
      </c>
      <c r="O35" s="177">
        <v>0.15</v>
      </c>
      <c r="P35" s="177">
        <v>0.22</v>
      </c>
      <c r="Q35" s="177">
        <v>0.02</v>
      </c>
      <c r="R35" s="177">
        <v>7.0000000000000007E-2</v>
      </c>
      <c r="S35" s="177">
        <v>0.02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80.3</v>
      </c>
      <c r="AF35" s="177">
        <v>0</v>
      </c>
      <c r="AG35" s="177">
        <v>0</v>
      </c>
      <c r="AH35" s="177">
        <v>0</v>
      </c>
      <c r="AI35" s="177">
        <v>19.73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0.14000000000000001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0.22</v>
      </c>
      <c r="AZ35" s="177">
        <v>0.12</v>
      </c>
      <c r="BA35" s="177">
        <v>0.16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0.47</v>
      </c>
      <c r="M36" s="177">
        <v>0.13</v>
      </c>
      <c r="N36" s="177">
        <v>0.15</v>
      </c>
      <c r="O36" s="177">
        <v>0.15</v>
      </c>
      <c r="P36" s="177">
        <v>0.23</v>
      </c>
      <c r="Q36" s="177">
        <v>0.02</v>
      </c>
      <c r="R36" s="177">
        <v>7.0000000000000007E-2</v>
      </c>
      <c r="S36" s="177">
        <v>0.02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80.3</v>
      </c>
      <c r="AF36" s="177">
        <v>0</v>
      </c>
      <c r="AG36" s="177">
        <v>0</v>
      </c>
      <c r="AH36" s="177">
        <v>0</v>
      </c>
      <c r="AI36" s="177">
        <v>19.73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0.14000000000000001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0.22</v>
      </c>
      <c r="AZ36" s="177">
        <v>0.12</v>
      </c>
      <c r="BA36" s="177">
        <v>0.16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0.47</v>
      </c>
      <c r="M37" s="177">
        <v>0.13</v>
      </c>
      <c r="N37" s="177">
        <v>0.15</v>
      </c>
      <c r="O37" s="177">
        <v>0.15</v>
      </c>
      <c r="P37" s="177">
        <v>0.22</v>
      </c>
      <c r="Q37" s="177">
        <v>0.02</v>
      </c>
      <c r="R37" s="177">
        <v>7.0000000000000007E-2</v>
      </c>
      <c r="S37" s="177">
        <v>0.02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80.3</v>
      </c>
      <c r="AF37" s="177">
        <v>0</v>
      </c>
      <c r="AG37" s="177">
        <v>0</v>
      </c>
      <c r="AH37" s="177">
        <v>0</v>
      </c>
      <c r="AI37" s="177">
        <v>19.73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0.14000000000000001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0.22</v>
      </c>
      <c r="AZ37" s="177">
        <v>0.06</v>
      </c>
      <c r="BA37" s="177">
        <v>0.16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0.47</v>
      </c>
      <c r="M38" s="177">
        <v>0.13</v>
      </c>
      <c r="N38" s="177">
        <v>0.15</v>
      </c>
      <c r="O38" s="177">
        <v>0.15</v>
      </c>
      <c r="P38" s="177">
        <v>0.22</v>
      </c>
      <c r="Q38" s="177">
        <v>0.02</v>
      </c>
      <c r="R38" s="177">
        <v>7.0000000000000007E-2</v>
      </c>
      <c r="S38" s="177">
        <v>0.02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80.3</v>
      </c>
      <c r="AF38" s="177">
        <v>0</v>
      </c>
      <c r="AG38" s="177">
        <v>0</v>
      </c>
      <c r="AH38" s="177">
        <v>0</v>
      </c>
      <c r="AI38" s="177">
        <v>19.73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0.14000000000000001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0.22</v>
      </c>
      <c r="AZ38" s="177">
        <v>0</v>
      </c>
      <c r="BA38" s="177">
        <v>0.16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0.47</v>
      </c>
      <c r="M39" s="177">
        <v>0.13</v>
      </c>
      <c r="N39" s="177">
        <v>0.15</v>
      </c>
      <c r="O39" s="177">
        <v>0.15</v>
      </c>
      <c r="P39" s="177">
        <v>0.22</v>
      </c>
      <c r="Q39" s="177">
        <v>0.02</v>
      </c>
      <c r="R39" s="177">
        <v>7.0000000000000007E-2</v>
      </c>
      <c r="S39" s="177">
        <v>0.02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19.73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0.14000000000000001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0.22</v>
      </c>
      <c r="AZ39" s="177">
        <v>0</v>
      </c>
      <c r="BA39" s="177">
        <v>0.16</v>
      </c>
      <c r="BB39" s="177">
        <v>0.13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0.47</v>
      </c>
      <c r="M40" s="177">
        <v>0.13</v>
      </c>
      <c r="N40" s="177">
        <v>0.15</v>
      </c>
      <c r="O40" s="177">
        <v>0.15</v>
      </c>
      <c r="P40" s="177">
        <v>0.22</v>
      </c>
      <c r="Q40" s="177">
        <v>0.02</v>
      </c>
      <c r="R40" s="177">
        <v>7.0000000000000007E-2</v>
      </c>
      <c r="S40" s="177">
        <v>0.02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19.73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0.14000000000000001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0.22</v>
      </c>
      <c r="AZ40" s="177">
        <v>0</v>
      </c>
      <c r="BA40" s="177">
        <v>0.16</v>
      </c>
      <c r="BB40" s="177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0.47</v>
      </c>
      <c r="M41" s="177">
        <v>0.13</v>
      </c>
      <c r="N41" s="177">
        <v>0.15</v>
      </c>
      <c r="O41" s="177">
        <v>0.15</v>
      </c>
      <c r="P41" s="177">
        <v>0.22</v>
      </c>
      <c r="Q41" s="177">
        <v>0.02</v>
      </c>
      <c r="R41" s="177">
        <v>7.0000000000000007E-2</v>
      </c>
      <c r="S41" s="177">
        <v>0.02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1.69</v>
      </c>
      <c r="AB41" s="177">
        <v>0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19.73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0.14000000000000001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0.22</v>
      </c>
      <c r="AZ41" s="177">
        <v>0</v>
      </c>
      <c r="BA41" s="177">
        <v>0.16</v>
      </c>
      <c r="BB41" s="177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0.47</v>
      </c>
      <c r="M42" s="177">
        <v>0.13</v>
      </c>
      <c r="N42" s="177">
        <v>0.15</v>
      </c>
      <c r="O42" s="177">
        <v>0.15</v>
      </c>
      <c r="P42" s="177">
        <v>0.22</v>
      </c>
      <c r="Q42" s="177">
        <v>0.02</v>
      </c>
      <c r="R42" s="177">
        <v>7.0000000000000007E-2</v>
      </c>
      <c r="S42" s="177">
        <v>0.02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1.69</v>
      </c>
      <c r="AB42" s="177">
        <v>0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19.73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0.14000000000000001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0.22</v>
      </c>
      <c r="AZ42" s="177">
        <v>0</v>
      </c>
      <c r="BA42" s="177">
        <v>0.16</v>
      </c>
      <c r="BB42" s="177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0.13</v>
      </c>
      <c r="N43" s="177">
        <v>0.15</v>
      </c>
      <c r="O43" s="177">
        <v>0.15</v>
      </c>
      <c r="P43" s="177">
        <v>0.22</v>
      </c>
      <c r="Q43" s="177">
        <v>0.02</v>
      </c>
      <c r="R43" s="177">
        <v>7.0000000000000007E-2</v>
      </c>
      <c r="S43" s="177">
        <v>0.02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1.65</v>
      </c>
      <c r="AB43" s="177">
        <v>0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19.73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0.14000000000000001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0.22</v>
      </c>
      <c r="AZ43" s="177">
        <v>0</v>
      </c>
      <c r="BA43" s="177">
        <v>0.16</v>
      </c>
      <c r="BB43" s="177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0.13</v>
      </c>
      <c r="N44" s="177">
        <v>0.15</v>
      </c>
      <c r="O44" s="177">
        <v>0.15</v>
      </c>
      <c r="P44" s="177">
        <v>0.22</v>
      </c>
      <c r="Q44" s="177">
        <v>0.02</v>
      </c>
      <c r="R44" s="177">
        <v>7.0000000000000007E-2</v>
      </c>
      <c r="S44" s="177">
        <v>0.02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1.65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19.73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0.14000000000000001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0.22</v>
      </c>
      <c r="AZ44" s="177">
        <v>0</v>
      </c>
      <c r="BA44" s="177">
        <v>0.16</v>
      </c>
      <c r="BB44" s="177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0.13</v>
      </c>
      <c r="N45" s="177">
        <v>0.15</v>
      </c>
      <c r="O45" s="177">
        <v>0.15</v>
      </c>
      <c r="P45" s="177">
        <v>0.22</v>
      </c>
      <c r="Q45" s="177">
        <v>0.02</v>
      </c>
      <c r="R45" s="177">
        <v>7.0000000000000007E-2</v>
      </c>
      <c r="S45" s="177">
        <v>0.02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1.65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19.73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0.38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0.22</v>
      </c>
      <c r="AZ45" s="177">
        <v>0</v>
      </c>
      <c r="BA45" s="177">
        <v>0.16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0.47</v>
      </c>
      <c r="M46" s="177">
        <v>0.13</v>
      </c>
      <c r="N46" s="177">
        <v>0.15</v>
      </c>
      <c r="O46" s="177">
        <v>0.15</v>
      </c>
      <c r="P46" s="177">
        <v>0.22</v>
      </c>
      <c r="Q46" s="177">
        <v>0.02</v>
      </c>
      <c r="R46" s="177">
        <v>7.0000000000000007E-2</v>
      </c>
      <c r="S46" s="177">
        <v>0.02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1.65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19.73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0.38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0.22</v>
      </c>
      <c r="AZ46" s="177">
        <v>0</v>
      </c>
      <c r="BA46" s="177">
        <v>0.16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0.47</v>
      </c>
      <c r="M47" s="177">
        <v>0.13</v>
      </c>
      <c r="N47" s="177">
        <v>0.15</v>
      </c>
      <c r="O47" s="177">
        <v>0.15</v>
      </c>
      <c r="P47" s="177">
        <v>0.22</v>
      </c>
      <c r="Q47" s="177">
        <v>0.02</v>
      </c>
      <c r="R47" s="177">
        <v>7.0000000000000007E-2</v>
      </c>
      <c r="S47" s="177">
        <v>0.02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1.65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19.73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0.38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0.22</v>
      </c>
      <c r="AZ47" s="177">
        <v>0</v>
      </c>
      <c r="BA47" s="177">
        <v>0.16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0.22</v>
      </c>
      <c r="Q48" s="177">
        <v>0.02</v>
      </c>
      <c r="R48" s="177">
        <v>7.0000000000000007E-2</v>
      </c>
      <c r="S48" s="177">
        <v>0.02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19.73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0.38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0.22</v>
      </c>
      <c r="AZ48" s="177">
        <v>0</v>
      </c>
      <c r="BA48" s="177">
        <v>0.16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0.15</v>
      </c>
      <c r="O49" s="177">
        <v>0.15</v>
      </c>
      <c r="P49" s="177">
        <v>0.22</v>
      </c>
      <c r="Q49" s="177">
        <v>0.02</v>
      </c>
      <c r="R49" s="177">
        <v>7.0000000000000007E-2</v>
      </c>
      <c r="S49" s="177">
        <v>0.02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19.73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0.22</v>
      </c>
      <c r="AZ49" s="177">
        <v>0</v>
      </c>
      <c r="BA49" s="177">
        <v>0.15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0.22</v>
      </c>
      <c r="Q50" s="177">
        <v>0.02</v>
      </c>
      <c r="R50" s="177">
        <v>7.0000000000000007E-2</v>
      </c>
      <c r="S50" s="177">
        <v>0.02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19.73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0.22</v>
      </c>
      <c r="AZ50" s="177">
        <v>0</v>
      </c>
      <c r="BA50" s="177">
        <v>0.15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0.1</v>
      </c>
      <c r="N51" s="177">
        <v>0.15</v>
      </c>
      <c r="O51" s="177">
        <v>0.15</v>
      </c>
      <c r="P51" s="177">
        <v>0.22</v>
      </c>
      <c r="Q51" s="177">
        <v>0.02</v>
      </c>
      <c r="R51" s="177">
        <v>7.0000000000000007E-2</v>
      </c>
      <c r="S51" s="177">
        <v>0.02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1.56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19.73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0.22</v>
      </c>
      <c r="AZ51" s="177">
        <v>0</v>
      </c>
      <c r="BA51" s="177">
        <v>0.15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0.22</v>
      </c>
      <c r="Q52" s="177">
        <v>0.02</v>
      </c>
      <c r="R52" s="177">
        <v>7.0000000000000007E-2</v>
      </c>
      <c r="S52" s="177">
        <v>0.02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1.56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19.73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0.22</v>
      </c>
      <c r="AZ52" s="177">
        <v>0</v>
      </c>
      <c r="BA52" s="177">
        <v>0.15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0.22</v>
      </c>
      <c r="Q53" s="177">
        <v>0.02</v>
      </c>
      <c r="R53" s="177">
        <v>7.0000000000000007E-2</v>
      </c>
      <c r="S53" s="177">
        <v>0.02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19.73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0.22</v>
      </c>
      <c r="AZ53" s="177">
        <v>0</v>
      </c>
      <c r="BA53" s="177">
        <v>0.15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0.22</v>
      </c>
      <c r="Q54" s="177">
        <v>0.02</v>
      </c>
      <c r="R54" s="177">
        <v>7.0000000000000007E-2</v>
      </c>
      <c r="S54" s="177">
        <v>0.02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19.73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0.22</v>
      </c>
      <c r="AZ54" s="177">
        <v>0</v>
      </c>
      <c r="BA54" s="177">
        <v>0.15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0.15</v>
      </c>
      <c r="O55" s="177">
        <v>0.15</v>
      </c>
      <c r="P55" s="177">
        <v>0.22</v>
      </c>
      <c r="Q55" s="177">
        <v>0.02</v>
      </c>
      <c r="R55" s="177">
        <v>7.0000000000000007E-2</v>
      </c>
      <c r="S55" s="177">
        <v>0.02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19.73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0.4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0.22</v>
      </c>
      <c r="AZ55" s="177">
        <v>0</v>
      </c>
      <c r="BA55" s="177">
        <v>0.15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0.15</v>
      </c>
      <c r="O56" s="177">
        <v>0.15</v>
      </c>
      <c r="P56" s="177">
        <v>0.22</v>
      </c>
      <c r="Q56" s="177">
        <v>0.02</v>
      </c>
      <c r="R56" s="177">
        <v>7.0000000000000007E-2</v>
      </c>
      <c r="S56" s="177">
        <v>0.02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80.3</v>
      </c>
      <c r="AF56" s="177">
        <v>0</v>
      </c>
      <c r="AG56" s="177">
        <v>7.58</v>
      </c>
      <c r="AH56" s="177">
        <v>0</v>
      </c>
      <c r="AI56" s="177">
        <v>19.73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0.4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0.22</v>
      </c>
      <c r="AZ56" s="177">
        <v>0</v>
      </c>
      <c r="BA56" s="177">
        <v>0.15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0.15</v>
      </c>
      <c r="O57" s="177">
        <v>0.15</v>
      </c>
      <c r="P57" s="177">
        <v>0.22</v>
      </c>
      <c r="Q57" s="177">
        <v>0.02</v>
      </c>
      <c r="R57" s="177">
        <v>7.0000000000000007E-2</v>
      </c>
      <c r="S57" s="177">
        <v>0.02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1.55</v>
      </c>
      <c r="AB57" s="177">
        <v>0</v>
      </c>
      <c r="AC57" s="177">
        <v>0</v>
      </c>
      <c r="AD57" s="177">
        <v>0</v>
      </c>
      <c r="AE57" s="177">
        <v>80.3</v>
      </c>
      <c r="AF57" s="177">
        <v>0</v>
      </c>
      <c r="AG57" s="177">
        <v>7.58</v>
      </c>
      <c r="AH57" s="177">
        <v>0</v>
      </c>
      <c r="AI57" s="177">
        <v>19.73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0.4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0.22</v>
      </c>
      <c r="AZ57" s="177">
        <v>0</v>
      </c>
      <c r="BA57" s="177">
        <v>0.15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0.22</v>
      </c>
      <c r="Q58" s="177">
        <v>0.02</v>
      </c>
      <c r="R58" s="177">
        <v>7.0000000000000007E-2</v>
      </c>
      <c r="S58" s="177">
        <v>0.02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1.55</v>
      </c>
      <c r="AB58" s="177">
        <v>0</v>
      </c>
      <c r="AC58" s="177">
        <v>0</v>
      </c>
      <c r="AD58" s="177">
        <v>0</v>
      </c>
      <c r="AE58" s="177">
        <v>80.3</v>
      </c>
      <c r="AF58" s="177">
        <v>0</v>
      </c>
      <c r="AG58" s="177">
        <v>7.58</v>
      </c>
      <c r="AH58" s="177">
        <v>0</v>
      </c>
      <c r="AI58" s="177">
        <v>19.73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0.4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0.22</v>
      </c>
      <c r="AZ58" s="177">
        <v>0.02</v>
      </c>
      <c r="BA58" s="177">
        <v>0.15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0.22</v>
      </c>
      <c r="Q59" s="177">
        <v>0.02</v>
      </c>
      <c r="R59" s="177">
        <v>7.0000000000000007E-2</v>
      </c>
      <c r="S59" s="177">
        <v>0.02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1.55</v>
      </c>
      <c r="AB59" s="177">
        <v>0</v>
      </c>
      <c r="AC59" s="177">
        <v>0</v>
      </c>
      <c r="AD59" s="177">
        <v>0</v>
      </c>
      <c r="AE59" s="177">
        <v>80</v>
      </c>
      <c r="AF59" s="177">
        <v>0</v>
      </c>
      <c r="AG59" s="177">
        <v>7.58</v>
      </c>
      <c r="AH59" s="177">
        <v>0</v>
      </c>
      <c r="AI59" s="177">
        <v>23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0.4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0.22</v>
      </c>
      <c r="AZ59" s="177">
        <v>0.06</v>
      </c>
      <c r="BA59" s="177">
        <v>0.15</v>
      </c>
      <c r="BB59" s="177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0.22</v>
      </c>
      <c r="Q60" s="177">
        <v>0.02</v>
      </c>
      <c r="R60" s="177">
        <v>0.06</v>
      </c>
      <c r="S60" s="177">
        <v>0.02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1.55</v>
      </c>
      <c r="AB60" s="177">
        <v>0</v>
      </c>
      <c r="AC60" s="177">
        <v>0</v>
      </c>
      <c r="AD60" s="177">
        <v>0</v>
      </c>
      <c r="AE60" s="177">
        <v>80</v>
      </c>
      <c r="AF60" s="177">
        <v>0</v>
      </c>
      <c r="AG60" s="177">
        <v>7.58</v>
      </c>
      <c r="AH60" s="177">
        <v>0</v>
      </c>
      <c r="AI60" s="177">
        <v>23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0.28000000000000003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0.22</v>
      </c>
      <c r="AZ60" s="177">
        <v>0.12</v>
      </c>
      <c r="BA60" s="177">
        <v>0.15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0.22</v>
      </c>
      <c r="Q61" s="177">
        <v>0.02</v>
      </c>
      <c r="R61" s="177">
        <v>7.0000000000000007E-2</v>
      </c>
      <c r="S61" s="177">
        <v>0.02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1.55</v>
      </c>
      <c r="AB61" s="177">
        <v>0</v>
      </c>
      <c r="AC61" s="177">
        <v>0</v>
      </c>
      <c r="AD61" s="177">
        <v>0</v>
      </c>
      <c r="AE61" s="177">
        <v>80.3</v>
      </c>
      <c r="AF61" s="177">
        <v>0</v>
      </c>
      <c r="AG61" s="177">
        <v>7.58</v>
      </c>
      <c r="AH61" s="177">
        <v>0</v>
      </c>
      <c r="AI61" s="177">
        <v>23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0.28000000000000003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0.22</v>
      </c>
      <c r="AZ61" s="177">
        <v>0.18</v>
      </c>
      <c r="BA61" s="177">
        <v>0.15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0.22</v>
      </c>
      <c r="Q62" s="177">
        <v>0.02</v>
      </c>
      <c r="R62" s="177">
        <v>7.0000000000000007E-2</v>
      </c>
      <c r="S62" s="177">
        <v>0.02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1.55</v>
      </c>
      <c r="AB62" s="177">
        <v>0</v>
      </c>
      <c r="AC62" s="177">
        <v>0</v>
      </c>
      <c r="AD62" s="177">
        <v>0</v>
      </c>
      <c r="AE62" s="177">
        <v>80.3</v>
      </c>
      <c r="AF62" s="177">
        <v>0</v>
      </c>
      <c r="AG62" s="177">
        <v>7.58</v>
      </c>
      <c r="AH62" s="177">
        <v>0</v>
      </c>
      <c r="AI62" s="177">
        <v>23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0.28000000000000003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0.22</v>
      </c>
      <c r="AZ62" s="177">
        <v>0.24</v>
      </c>
      <c r="BA62" s="177">
        <v>0.15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0.22</v>
      </c>
      <c r="Q63" s="177">
        <v>0.02</v>
      </c>
      <c r="R63" s="177">
        <v>7.0000000000000007E-2</v>
      </c>
      <c r="S63" s="177">
        <v>0.02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1.55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7.58</v>
      </c>
      <c r="AH63" s="177">
        <v>0</v>
      </c>
      <c r="AI63" s="177">
        <v>23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0.28000000000000003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0.22</v>
      </c>
      <c r="AZ63" s="177">
        <v>0.24</v>
      </c>
      <c r="BA63" s="177">
        <v>0.15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0.22</v>
      </c>
      <c r="Q64" s="177">
        <v>0.02</v>
      </c>
      <c r="R64" s="177">
        <v>7.0000000000000007E-2</v>
      </c>
      <c r="S64" s="177">
        <v>0.02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1.55</v>
      </c>
      <c r="AB64" s="177">
        <v>0</v>
      </c>
      <c r="AC64" s="177">
        <v>0</v>
      </c>
      <c r="AD64" s="177">
        <v>0</v>
      </c>
      <c r="AE64" s="177">
        <v>80.3</v>
      </c>
      <c r="AF64" s="177">
        <v>0</v>
      </c>
      <c r="AG64" s="177">
        <v>7.58</v>
      </c>
      <c r="AH64" s="177">
        <v>0</v>
      </c>
      <c r="AI64" s="177">
        <v>23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0.28000000000000003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0.22</v>
      </c>
      <c r="AZ64" s="177">
        <v>0.24</v>
      </c>
      <c r="BA64" s="177">
        <v>0.15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0.22</v>
      </c>
      <c r="Q65" s="177">
        <v>0.02</v>
      </c>
      <c r="R65" s="177">
        <v>7.0000000000000007E-2</v>
      </c>
      <c r="S65" s="177">
        <v>0.02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1.55</v>
      </c>
      <c r="AB65" s="177">
        <v>0</v>
      </c>
      <c r="AC65" s="177">
        <v>0</v>
      </c>
      <c r="AD65" s="177">
        <v>0</v>
      </c>
      <c r="AE65" s="177">
        <v>80.3</v>
      </c>
      <c r="AF65" s="177">
        <v>0</v>
      </c>
      <c r="AG65" s="177">
        <v>6.06</v>
      </c>
      <c r="AH65" s="177">
        <v>0</v>
      </c>
      <c r="AI65" s="177">
        <v>23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0.28000000000000003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0.22</v>
      </c>
      <c r="AZ65" s="177">
        <v>0.24</v>
      </c>
      <c r="BA65" s="177">
        <v>0.15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0.22</v>
      </c>
      <c r="Q66" s="177">
        <v>0.02</v>
      </c>
      <c r="R66" s="177">
        <v>7.0000000000000007E-2</v>
      </c>
      <c r="S66" s="177">
        <v>0.02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1.55</v>
      </c>
      <c r="AB66" s="177">
        <v>0</v>
      </c>
      <c r="AC66" s="177">
        <v>0</v>
      </c>
      <c r="AD66" s="177">
        <v>0</v>
      </c>
      <c r="AE66" s="177">
        <v>80.3</v>
      </c>
      <c r="AF66" s="177">
        <v>0</v>
      </c>
      <c r="AG66" s="177">
        <v>6.06</v>
      </c>
      <c r="AH66" s="177">
        <v>0</v>
      </c>
      <c r="AI66" s="177">
        <v>23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0.28000000000000003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0.22</v>
      </c>
      <c r="AZ66" s="177">
        <v>0.24</v>
      </c>
      <c r="BA66" s="177">
        <v>0.15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0.22</v>
      </c>
      <c r="Q67" s="177">
        <v>0.02</v>
      </c>
      <c r="R67" s="177">
        <v>7.0000000000000007E-2</v>
      </c>
      <c r="S67" s="177">
        <v>0.02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1.55</v>
      </c>
      <c r="AB67" s="177">
        <v>0</v>
      </c>
      <c r="AC67" s="177">
        <v>0</v>
      </c>
      <c r="AD67" s="177">
        <v>0</v>
      </c>
      <c r="AE67" s="177">
        <v>80.3</v>
      </c>
      <c r="AF67" s="177">
        <v>0</v>
      </c>
      <c r="AG67" s="177">
        <v>6.06</v>
      </c>
      <c r="AH67" s="177">
        <v>0</v>
      </c>
      <c r="AI67" s="177">
        <v>23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0.28000000000000003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0.22</v>
      </c>
      <c r="AZ67" s="177">
        <v>0.24</v>
      </c>
      <c r="BA67" s="177">
        <v>0.15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0.22</v>
      </c>
      <c r="Q68" s="177">
        <v>0.02</v>
      </c>
      <c r="R68" s="177">
        <v>7.0000000000000007E-2</v>
      </c>
      <c r="S68" s="177">
        <v>0.02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1.55</v>
      </c>
      <c r="AB68" s="177">
        <v>0</v>
      </c>
      <c r="AC68" s="177">
        <v>0</v>
      </c>
      <c r="AD68" s="177">
        <v>0</v>
      </c>
      <c r="AE68" s="177">
        <v>80.3</v>
      </c>
      <c r="AF68" s="177">
        <v>0</v>
      </c>
      <c r="AG68" s="177">
        <v>6.06</v>
      </c>
      <c r="AH68" s="177">
        <v>0</v>
      </c>
      <c r="AI68" s="177">
        <v>19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0.28000000000000003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0.22</v>
      </c>
      <c r="AZ68" s="177">
        <v>0.24</v>
      </c>
      <c r="BA68" s="177">
        <v>0.15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0.22</v>
      </c>
      <c r="Q69" s="177">
        <v>0.02</v>
      </c>
      <c r="R69" s="177">
        <v>7.0000000000000007E-2</v>
      </c>
      <c r="S69" s="177">
        <v>0.02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1.55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19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0.28000000000000003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0.22</v>
      </c>
      <c r="AZ69" s="177">
        <v>0.24</v>
      </c>
      <c r="BA69" s="177">
        <v>0.15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0.22</v>
      </c>
      <c r="Q70" s="177">
        <v>0.02</v>
      </c>
      <c r="R70" s="177">
        <v>7.0000000000000007E-2</v>
      </c>
      <c r="S70" s="177">
        <v>0.02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1.55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19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0.28000000000000003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0.22</v>
      </c>
      <c r="AZ70" s="177">
        <v>0.24</v>
      </c>
      <c r="BA70" s="177">
        <v>0.15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0.22</v>
      </c>
      <c r="Q71" s="177">
        <v>0.02</v>
      </c>
      <c r="R71" s="177">
        <v>7.0000000000000007E-2</v>
      </c>
      <c r="S71" s="177">
        <v>0.02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1.55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19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0.28000000000000003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0.22</v>
      </c>
      <c r="AZ71" s="177">
        <v>0.23</v>
      </c>
      <c r="BA71" s="177">
        <v>0.14000000000000001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0.22</v>
      </c>
      <c r="Q72" s="177">
        <v>0.02</v>
      </c>
      <c r="R72" s="177">
        <v>7.0000000000000007E-2</v>
      </c>
      <c r="S72" s="177">
        <v>0.02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1.55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19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0.28000000000000003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0.22</v>
      </c>
      <c r="AZ72" s="177">
        <v>0.24</v>
      </c>
      <c r="BA72" s="177">
        <v>0.12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0.22</v>
      </c>
      <c r="Q73" s="177">
        <v>0.02</v>
      </c>
      <c r="R73" s="177">
        <v>7.0000000000000007E-2</v>
      </c>
      <c r="S73" s="177">
        <v>0.02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1.55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19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0.28000000000000003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0.22</v>
      </c>
      <c r="AZ73" s="177">
        <v>0.24</v>
      </c>
      <c r="BA73" s="177">
        <v>0.12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0.22</v>
      </c>
      <c r="Q74" s="177">
        <v>0.02</v>
      </c>
      <c r="R74" s="177">
        <v>7.0000000000000007E-2</v>
      </c>
      <c r="S74" s="177">
        <v>0.02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1.55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20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0.28000000000000003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0.22</v>
      </c>
      <c r="AZ74" s="177">
        <v>0.24</v>
      </c>
      <c r="BA74" s="177">
        <v>0.12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0.22</v>
      </c>
      <c r="Q75" s="177">
        <v>0.02</v>
      </c>
      <c r="R75" s="177">
        <v>7.0000000000000007E-2</v>
      </c>
      <c r="S75" s="177">
        <v>0.02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1.55</v>
      </c>
      <c r="AB75" s="177">
        <v>0</v>
      </c>
      <c r="AC75" s="177">
        <v>0</v>
      </c>
      <c r="AD75" s="177">
        <v>0</v>
      </c>
      <c r="AE75" s="177">
        <v>80.3</v>
      </c>
      <c r="AF75" s="177">
        <v>0</v>
      </c>
      <c r="AG75" s="177">
        <v>0</v>
      </c>
      <c r="AH75" s="177">
        <v>0</v>
      </c>
      <c r="AI75" s="177">
        <v>20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0.28000000000000003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0.22</v>
      </c>
      <c r="AZ75" s="177">
        <v>0.19</v>
      </c>
      <c r="BA75" s="177">
        <v>0.12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0.22</v>
      </c>
      <c r="Q76" s="177">
        <v>0.02</v>
      </c>
      <c r="R76" s="177">
        <v>7.0000000000000007E-2</v>
      </c>
      <c r="S76" s="177">
        <v>0.02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1.55</v>
      </c>
      <c r="AB76" s="177">
        <v>0</v>
      </c>
      <c r="AC76" s="177">
        <v>0</v>
      </c>
      <c r="AD76" s="177">
        <v>0</v>
      </c>
      <c r="AE76" s="177">
        <v>80.3</v>
      </c>
      <c r="AF76" s="177">
        <v>0</v>
      </c>
      <c r="AG76" s="177">
        <v>0</v>
      </c>
      <c r="AH76" s="177">
        <v>0</v>
      </c>
      <c r="AI76" s="177">
        <v>20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0.28000000000000003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0.22</v>
      </c>
      <c r="AZ76" s="177">
        <v>0.19</v>
      </c>
      <c r="BA76" s="177">
        <v>0.12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0.22</v>
      </c>
      <c r="Q77" s="177">
        <v>0.02</v>
      </c>
      <c r="R77" s="177">
        <v>7.0000000000000007E-2</v>
      </c>
      <c r="S77" s="177">
        <v>0.02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1.55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20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0.28000000000000003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0.22</v>
      </c>
      <c r="AZ77" s="177">
        <v>0.24</v>
      </c>
      <c r="BA77" s="177">
        <v>0.12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0.45</v>
      </c>
      <c r="M78" s="177">
        <v>0.1</v>
      </c>
      <c r="N78" s="177">
        <v>0.15</v>
      </c>
      <c r="O78" s="177">
        <v>0.15</v>
      </c>
      <c r="P78" s="177">
        <v>0.22</v>
      </c>
      <c r="Q78" s="177">
        <v>0.02</v>
      </c>
      <c r="R78" s="177">
        <v>7.0000000000000007E-2</v>
      </c>
      <c r="S78" s="177">
        <v>0.02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1.56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20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0.28000000000000003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0.22</v>
      </c>
      <c r="AZ78" s="177">
        <v>0.24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0.22</v>
      </c>
      <c r="Q79" s="177">
        <v>0.02</v>
      </c>
      <c r="R79" s="177">
        <v>7.0000000000000007E-2</v>
      </c>
      <c r="S79" s="177">
        <v>0.02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1.56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19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0.28000000000000003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0.22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0.22</v>
      </c>
      <c r="Q80" s="177">
        <v>0.02</v>
      </c>
      <c r="R80" s="177">
        <v>7.0000000000000007E-2</v>
      </c>
      <c r="S80" s="177">
        <v>0.02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1.46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19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0.28000000000000003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0.22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0.22</v>
      </c>
      <c r="Q81" s="177">
        <v>0.02</v>
      </c>
      <c r="R81" s="177">
        <v>7.0000000000000007E-2</v>
      </c>
      <c r="S81" s="177">
        <v>0.02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1.1299999999999999</v>
      </c>
      <c r="AB81" s="177">
        <v>0</v>
      </c>
      <c r="AC81" s="177">
        <v>0</v>
      </c>
      <c r="AD81" s="177">
        <v>0</v>
      </c>
      <c r="AE81" s="177">
        <v>80</v>
      </c>
      <c r="AF81" s="177">
        <v>0</v>
      </c>
      <c r="AG81" s="177">
        <v>0</v>
      </c>
      <c r="AH81" s="177">
        <v>0</v>
      </c>
      <c r="AI81" s="177">
        <v>19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0.28000000000000003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0.22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0.22</v>
      </c>
      <c r="Q82" s="177">
        <v>0.02</v>
      </c>
      <c r="R82" s="177">
        <v>7.0000000000000007E-2</v>
      </c>
      <c r="S82" s="177">
        <v>0.02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0.92</v>
      </c>
      <c r="AB82" s="177">
        <v>0</v>
      </c>
      <c r="AC82" s="177">
        <v>0</v>
      </c>
      <c r="AD82" s="177">
        <v>0</v>
      </c>
      <c r="AE82" s="177">
        <v>80</v>
      </c>
      <c r="AF82" s="177">
        <v>0</v>
      </c>
      <c r="AG82" s="177">
        <v>0</v>
      </c>
      <c r="AH82" s="177">
        <v>0</v>
      </c>
      <c r="AI82" s="177">
        <v>19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0.28000000000000003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0.22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0.22</v>
      </c>
      <c r="Q83" s="177">
        <v>0.02</v>
      </c>
      <c r="R83" s="177">
        <v>7.0000000000000007E-2</v>
      </c>
      <c r="S83" s="177">
        <v>0.02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0.92</v>
      </c>
      <c r="AB83" s="177">
        <v>0</v>
      </c>
      <c r="AC83" s="177">
        <v>0</v>
      </c>
      <c r="AD83" s="177">
        <v>0</v>
      </c>
      <c r="AE83" s="177">
        <v>80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0.28000000000000003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0.22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0.22</v>
      </c>
      <c r="Q84" s="177">
        <v>0.01</v>
      </c>
      <c r="R84" s="177">
        <v>7.0000000000000007E-2</v>
      </c>
      <c r="S84" s="177">
        <v>0.02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0.92</v>
      </c>
      <c r="AB84" s="177">
        <v>0</v>
      </c>
      <c r="AC84" s="177">
        <v>0</v>
      </c>
      <c r="AD84" s="177">
        <v>0</v>
      </c>
      <c r="AE84" s="177">
        <v>80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0.28000000000000003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0.22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0.22</v>
      </c>
      <c r="Q85" s="177">
        <v>0.01</v>
      </c>
      <c r="R85" s="177">
        <v>7.0000000000000007E-2</v>
      </c>
      <c r="S85" s="177">
        <v>0.02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0.74</v>
      </c>
      <c r="AB85" s="177">
        <v>0</v>
      </c>
      <c r="AC85" s="177">
        <v>0</v>
      </c>
      <c r="AD85" s="177">
        <v>0</v>
      </c>
      <c r="AE85" s="177">
        <v>80</v>
      </c>
      <c r="AF85" s="177">
        <v>0</v>
      </c>
      <c r="AG85" s="177">
        <v>0</v>
      </c>
      <c r="AH85" s="177">
        <v>0</v>
      </c>
      <c r="AI85" s="177">
        <v>17.16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0.28000000000000003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0.22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0.22</v>
      </c>
      <c r="Q86" s="177">
        <v>0.01</v>
      </c>
      <c r="R86" s="177">
        <v>7.0000000000000007E-2</v>
      </c>
      <c r="S86" s="177">
        <v>0.02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0.74</v>
      </c>
      <c r="AB86" s="177">
        <v>0</v>
      </c>
      <c r="AC86" s="177">
        <v>0</v>
      </c>
      <c r="AD86" s="177">
        <v>0</v>
      </c>
      <c r="AE86" s="177">
        <v>80</v>
      </c>
      <c r="AF86" s="177">
        <v>0</v>
      </c>
      <c r="AG86" s="177">
        <v>0</v>
      </c>
      <c r="AH86" s="177">
        <v>0</v>
      </c>
      <c r="AI86" s="177">
        <v>17.16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0.28000000000000003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0.22</v>
      </c>
      <c r="AZ86" s="177">
        <v>0.24</v>
      </c>
      <c r="BA86" s="177">
        <v>0.16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0.02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0.22</v>
      </c>
      <c r="Q87" s="177">
        <v>0.01</v>
      </c>
      <c r="R87" s="177">
        <v>7.0000000000000007E-2</v>
      </c>
      <c r="S87" s="177">
        <v>0.02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0.57999999999999996</v>
      </c>
      <c r="AB87" s="177">
        <v>0</v>
      </c>
      <c r="AC87" s="177">
        <v>0</v>
      </c>
      <c r="AD87" s="177">
        <v>0</v>
      </c>
      <c r="AE87" s="177">
        <v>80</v>
      </c>
      <c r="AF87" s="177">
        <v>0</v>
      </c>
      <c r="AG87" s="177">
        <v>0</v>
      </c>
      <c r="AH87" s="177">
        <v>0</v>
      </c>
      <c r="AI87" s="177">
        <v>17.16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0.28000000000000003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0.22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0.22</v>
      </c>
      <c r="Q88" s="177">
        <v>0.01</v>
      </c>
      <c r="R88" s="177">
        <v>7.0000000000000007E-2</v>
      </c>
      <c r="S88" s="177">
        <v>0.02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0.57999999999999996</v>
      </c>
      <c r="AB88" s="177">
        <v>0</v>
      </c>
      <c r="AC88" s="177">
        <v>0</v>
      </c>
      <c r="AD88" s="177">
        <v>0</v>
      </c>
      <c r="AE88" s="177">
        <v>80</v>
      </c>
      <c r="AF88" s="177">
        <v>0</v>
      </c>
      <c r="AG88" s="177">
        <v>0</v>
      </c>
      <c r="AH88" s="177">
        <v>0</v>
      </c>
      <c r="AI88" s="177">
        <v>17.16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0.28000000000000003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0.22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0.22</v>
      </c>
      <c r="Q89" s="177">
        <v>0.01</v>
      </c>
      <c r="R89" s="177">
        <v>7.0000000000000007E-2</v>
      </c>
      <c r="S89" s="177">
        <v>0.02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0.57999999999999996</v>
      </c>
      <c r="AB89" s="177">
        <v>0</v>
      </c>
      <c r="AC89" s="177">
        <v>0</v>
      </c>
      <c r="AD89" s="177">
        <v>0</v>
      </c>
      <c r="AE89" s="177">
        <v>80</v>
      </c>
      <c r="AF89" s="177">
        <v>0</v>
      </c>
      <c r="AG89" s="177">
        <v>0</v>
      </c>
      <c r="AH89" s="177">
        <v>0</v>
      </c>
      <c r="AI89" s="177">
        <v>17.16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0.28000000000000003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0.22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0.22</v>
      </c>
      <c r="Q90" s="177">
        <v>0.01</v>
      </c>
      <c r="R90" s="177">
        <v>7.0000000000000007E-2</v>
      </c>
      <c r="S90" s="177">
        <v>0.02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0.57999999999999996</v>
      </c>
      <c r="AB90" s="177">
        <v>0</v>
      </c>
      <c r="AC90" s="177">
        <v>0</v>
      </c>
      <c r="AD90" s="177">
        <v>0</v>
      </c>
      <c r="AE90" s="177">
        <v>80</v>
      </c>
      <c r="AF90" s="177">
        <v>0</v>
      </c>
      <c r="AG90" s="177">
        <v>0</v>
      </c>
      <c r="AH90" s="177">
        <v>0</v>
      </c>
      <c r="AI90" s="177">
        <v>17.16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0.28000000000000003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0.22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0.01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0.14000000000000001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0.22</v>
      </c>
      <c r="Q91" s="177">
        <v>0.01</v>
      </c>
      <c r="R91" s="177">
        <v>7.0000000000000007E-2</v>
      </c>
      <c r="S91" s="177">
        <v>0.02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0.57999999999999996</v>
      </c>
      <c r="AB91" s="177">
        <v>0</v>
      </c>
      <c r="AC91" s="177">
        <v>0</v>
      </c>
      <c r="AD91" s="177">
        <v>0</v>
      </c>
      <c r="AE91" s="177">
        <v>80</v>
      </c>
      <c r="AF91" s="177">
        <v>0</v>
      </c>
      <c r="AG91" s="177">
        <v>0</v>
      </c>
      <c r="AH91" s="177">
        <v>0</v>
      </c>
      <c r="AI91" s="177">
        <v>17.16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0.28000000000000003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0.22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0.22</v>
      </c>
      <c r="Q92" s="177">
        <v>0.01</v>
      </c>
      <c r="R92" s="177">
        <v>7.0000000000000007E-2</v>
      </c>
      <c r="S92" s="177">
        <v>0.02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0.57999999999999996</v>
      </c>
      <c r="AB92" s="177">
        <v>0</v>
      </c>
      <c r="AC92" s="177">
        <v>0</v>
      </c>
      <c r="AD92" s="177">
        <v>0</v>
      </c>
      <c r="AE92" s="177">
        <v>80</v>
      </c>
      <c r="AF92" s="177">
        <v>0</v>
      </c>
      <c r="AG92" s="177">
        <v>0</v>
      </c>
      <c r="AH92" s="177">
        <v>0</v>
      </c>
      <c r="AI92" s="177">
        <v>17.16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0.28000000000000003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0.22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0.22</v>
      </c>
      <c r="Q93" s="177">
        <v>0.01</v>
      </c>
      <c r="R93" s="177">
        <v>7.0000000000000007E-2</v>
      </c>
      <c r="S93" s="177">
        <v>0.02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0.57999999999999996</v>
      </c>
      <c r="AB93" s="177">
        <v>0</v>
      </c>
      <c r="AC93" s="177">
        <v>0</v>
      </c>
      <c r="AD93" s="177">
        <v>0</v>
      </c>
      <c r="AE93" s="177">
        <v>80</v>
      </c>
      <c r="AF93" s="177">
        <v>0</v>
      </c>
      <c r="AG93" s="177">
        <v>0</v>
      </c>
      <c r="AH93" s="177">
        <v>0</v>
      </c>
      <c r="AI93" s="177">
        <v>17.16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0.28000000000000003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0.22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0.22</v>
      </c>
      <c r="Q94" s="177">
        <v>0.01</v>
      </c>
      <c r="R94" s="177">
        <v>7.0000000000000007E-2</v>
      </c>
      <c r="S94" s="177">
        <v>0.02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0.57999999999999996</v>
      </c>
      <c r="AB94" s="177">
        <v>0</v>
      </c>
      <c r="AC94" s="177">
        <v>0</v>
      </c>
      <c r="AD94" s="177">
        <v>0</v>
      </c>
      <c r="AE94" s="177">
        <v>80</v>
      </c>
      <c r="AF94" s="177">
        <v>0</v>
      </c>
      <c r="AG94" s="177">
        <v>0</v>
      </c>
      <c r="AH94" s="177">
        <v>0</v>
      </c>
      <c r="AI94" s="177">
        <v>17.16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0.28000000000000003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0.22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0.22</v>
      </c>
      <c r="Q95" s="177">
        <v>0.01</v>
      </c>
      <c r="R95" s="177">
        <v>7.0000000000000007E-2</v>
      </c>
      <c r="S95" s="177">
        <v>0.02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0.57999999999999996</v>
      </c>
      <c r="AB95" s="177">
        <v>0</v>
      </c>
      <c r="AC95" s="177">
        <v>0</v>
      </c>
      <c r="AD95" s="177">
        <v>0</v>
      </c>
      <c r="AE95" s="177">
        <v>80</v>
      </c>
      <c r="AF95" s="177">
        <v>0</v>
      </c>
      <c r="AG95" s="177">
        <v>0</v>
      </c>
      <c r="AH95" s="177">
        <v>0</v>
      </c>
      <c r="AI95" s="177">
        <v>17.16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0.28000000000000003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0.22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0.22</v>
      </c>
      <c r="Q96" s="177">
        <v>0.01</v>
      </c>
      <c r="R96" s="177">
        <v>7.0000000000000007E-2</v>
      </c>
      <c r="S96" s="177">
        <v>0.02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0.57999999999999996</v>
      </c>
      <c r="AB96" s="177">
        <v>0</v>
      </c>
      <c r="AC96" s="177">
        <v>0</v>
      </c>
      <c r="AD96" s="177">
        <v>0</v>
      </c>
      <c r="AE96" s="177">
        <v>80</v>
      </c>
      <c r="AF96" s="177">
        <v>0</v>
      </c>
      <c r="AG96" s="177">
        <v>0</v>
      </c>
      <c r="AH96" s="177">
        <v>0</v>
      </c>
      <c r="AI96" s="177">
        <v>17.16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0.28000000000000003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0.22</v>
      </c>
      <c r="AZ96" s="177">
        <v>0.24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0.02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0.22</v>
      </c>
      <c r="Q97" s="177">
        <v>0.01</v>
      </c>
      <c r="R97" s="177">
        <v>7.0000000000000007E-2</v>
      </c>
      <c r="S97" s="177">
        <v>0.02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0.57999999999999996</v>
      </c>
      <c r="AB97" s="177">
        <v>0</v>
      </c>
      <c r="AC97" s="177">
        <v>0</v>
      </c>
      <c r="AD97" s="177">
        <v>0</v>
      </c>
      <c r="AE97" s="177">
        <v>80</v>
      </c>
      <c r="AF97" s="177">
        <v>0</v>
      </c>
      <c r="AG97" s="177">
        <v>0</v>
      </c>
      <c r="AH97" s="177">
        <v>0</v>
      </c>
      <c r="AI97" s="177">
        <v>17.16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0.28000000000000003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0.22</v>
      </c>
      <c r="AZ97" s="177">
        <v>0.24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0.22</v>
      </c>
      <c r="Q98" s="177">
        <v>0.01</v>
      </c>
      <c r="R98" s="177">
        <v>7.0000000000000007E-2</v>
      </c>
      <c r="S98" s="177">
        <v>0.02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0.57999999999999996</v>
      </c>
      <c r="AB98" s="177">
        <v>0</v>
      </c>
      <c r="AC98" s="177">
        <v>0</v>
      </c>
      <c r="AD98" s="177">
        <v>0</v>
      </c>
      <c r="AE98" s="177">
        <v>80</v>
      </c>
      <c r="AF98" s="177">
        <v>0</v>
      </c>
      <c r="AG98" s="177">
        <v>0</v>
      </c>
      <c r="AH98" s="177">
        <v>0</v>
      </c>
      <c r="AI98" s="177">
        <v>17.16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0.28000000000000003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0.22</v>
      </c>
      <c r="AZ98" s="177">
        <v>0.24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7.4999999999999993E-6</v>
      </c>
      <c r="E99">
        <f t="shared" si="0"/>
        <v>0</v>
      </c>
      <c r="F99">
        <f t="shared" si="0"/>
        <v>0</v>
      </c>
      <c r="G99">
        <f t="shared" si="0"/>
        <v>3.1E-4</v>
      </c>
      <c r="H99">
        <f t="shared" si="0"/>
        <v>0</v>
      </c>
      <c r="I99">
        <f t="shared" si="0"/>
        <v>0</v>
      </c>
      <c r="J99">
        <f t="shared" si="0"/>
        <v>8.0000000000000007E-5</v>
      </c>
      <c r="K99">
        <f t="shared" si="0"/>
        <v>3.600000000000006E-3</v>
      </c>
      <c r="L99">
        <f t="shared" si="0"/>
        <v>1.087500000000001E-2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5.282499999999999E-3</v>
      </c>
      <c r="Q99">
        <f t="shared" si="0"/>
        <v>4.4250000000000029E-4</v>
      </c>
      <c r="R99">
        <f t="shared" si="0"/>
        <v>1.6775000000000017E-3</v>
      </c>
      <c r="S99">
        <f t="shared" si="0"/>
        <v>4.7750000000000033E-4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3.5020000000000009E-2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1.9249500000000022</v>
      </c>
      <c r="AF99">
        <f t="shared" si="0"/>
        <v>0</v>
      </c>
      <c r="AG99">
        <f t="shared" si="0"/>
        <v>2.3115000000000004E-2</v>
      </c>
      <c r="AH99">
        <f t="shared" si="0"/>
        <v>0</v>
      </c>
      <c r="AI99">
        <f t="shared" si="0"/>
        <v>0.46419250000000045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6.1400000000000074E-3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5.174999999999999E-3</v>
      </c>
      <c r="AZ99">
        <f t="shared" si="0"/>
        <v>3.935000000000001E-3</v>
      </c>
      <c r="BA99">
        <f t="shared" si="0"/>
        <v>3.652500000000003E-3</v>
      </c>
      <c r="BB99">
        <f t="shared" si="0"/>
        <v>3.1675000000000045E-3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16</v>
      </c>
      <c r="AF3" s="177">
        <v>0</v>
      </c>
      <c r="AG3" s="177">
        <v>0</v>
      </c>
      <c r="AH3" s="177">
        <v>0</v>
      </c>
      <c r="AI3" s="177">
        <v>4.7699999999999996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16</v>
      </c>
      <c r="AF4" s="177">
        <v>0</v>
      </c>
      <c r="AG4" s="177">
        <v>0</v>
      </c>
      <c r="AH4" s="177">
        <v>0</v>
      </c>
      <c r="AI4" s="177">
        <v>4.7699999999999996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16</v>
      </c>
      <c r="AF5" s="177">
        <v>0</v>
      </c>
      <c r="AG5" s="177">
        <v>0</v>
      </c>
      <c r="AH5" s="177">
        <v>0</v>
      </c>
      <c r="AI5" s="177">
        <v>4.7699999999999996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16</v>
      </c>
      <c r="AF6" s="177">
        <v>0</v>
      </c>
      <c r="AG6" s="177">
        <v>0</v>
      </c>
      <c r="AH6" s="177">
        <v>0</v>
      </c>
      <c r="AI6" s="177">
        <v>4.7699999999999996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16</v>
      </c>
      <c r="AF7" s="177">
        <v>0</v>
      </c>
      <c r="AG7" s="177">
        <v>0</v>
      </c>
      <c r="AH7" s="177">
        <v>0</v>
      </c>
      <c r="AI7" s="177">
        <v>4.7699999999999996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16</v>
      </c>
      <c r="AF8" s="177">
        <v>0</v>
      </c>
      <c r="AG8" s="177">
        <v>0</v>
      </c>
      <c r="AH8" s="177">
        <v>0</v>
      </c>
      <c r="AI8" s="177">
        <v>4.7699999999999996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16</v>
      </c>
      <c r="AF9" s="177">
        <v>0</v>
      </c>
      <c r="AG9" s="177">
        <v>0</v>
      </c>
      <c r="AH9" s="177">
        <v>0</v>
      </c>
      <c r="AI9" s="177">
        <v>4.7699999999999996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16</v>
      </c>
      <c r="AF10" s="177">
        <v>0</v>
      </c>
      <c r="AG10" s="177">
        <v>0</v>
      </c>
      <c r="AH10" s="177">
        <v>0</v>
      </c>
      <c r="AI10" s="177">
        <v>4.7699999999999996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16</v>
      </c>
      <c r="AF11" s="177">
        <v>0</v>
      </c>
      <c r="AG11" s="177">
        <v>0</v>
      </c>
      <c r="AH11" s="177">
        <v>0</v>
      </c>
      <c r="AI11" s="177">
        <v>4.84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16</v>
      </c>
      <c r="AF12" s="177">
        <v>0</v>
      </c>
      <c r="AG12" s="177">
        <v>0</v>
      </c>
      <c r="AH12" s="177">
        <v>0</v>
      </c>
      <c r="AI12" s="177">
        <v>4.84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16.059999999999999</v>
      </c>
      <c r="AF13" s="177">
        <v>0</v>
      </c>
      <c r="AG13" s="177">
        <v>0</v>
      </c>
      <c r="AH13" s="177">
        <v>0</v>
      </c>
      <c r="AI13" s="177">
        <v>4.84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16.059999999999999</v>
      </c>
      <c r="AF14" s="177">
        <v>0</v>
      </c>
      <c r="AG14" s="177">
        <v>0</v>
      </c>
      <c r="AH14" s="177">
        <v>0</v>
      </c>
      <c r="AI14" s="177">
        <v>4.84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16.059999999999999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16.059999999999999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16.059999999999999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16.059999999999999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16.059999999999999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16.059999999999999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16.059999999999999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16.059999999999999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16.059999999999999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16.059999999999999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16.059999999999999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16.059999999999999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16.059999999999999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16.059999999999999</v>
      </c>
      <c r="AF28" s="177">
        <v>0</v>
      </c>
      <c r="AG28" s="177">
        <v>0</v>
      </c>
      <c r="AH28" s="177">
        <v>0</v>
      </c>
      <c r="AI28" s="177">
        <v>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16.059999999999999</v>
      </c>
      <c r="AF29" s="177">
        <v>0</v>
      </c>
      <c r="AG29" s="177">
        <v>0</v>
      </c>
      <c r="AH29" s="177">
        <v>0</v>
      </c>
      <c r="AI29" s="177">
        <v>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16.059999999999999</v>
      </c>
      <c r="AF30" s="177">
        <v>0</v>
      </c>
      <c r="AG30" s="177">
        <v>0</v>
      </c>
      <c r="AH30" s="177">
        <v>0</v>
      </c>
      <c r="AI30" s="177">
        <v>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16.059999999999999</v>
      </c>
      <c r="AF31" s="177">
        <v>0</v>
      </c>
      <c r="AG31" s="177">
        <v>0</v>
      </c>
      <c r="AH31" s="177">
        <v>0</v>
      </c>
      <c r="AI31" s="177">
        <v>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16.059999999999999</v>
      </c>
      <c r="AF32" s="177">
        <v>0</v>
      </c>
      <c r="AG32" s="177">
        <v>0</v>
      </c>
      <c r="AH32" s="177">
        <v>0</v>
      </c>
      <c r="AI32" s="177">
        <v>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16.059999999999999</v>
      </c>
      <c r="AF33" s="177">
        <v>0</v>
      </c>
      <c r="AG33" s="177">
        <v>0</v>
      </c>
      <c r="AH33" s="177">
        <v>0</v>
      </c>
      <c r="AI33" s="177">
        <v>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16.059999999999999</v>
      </c>
      <c r="AF34" s="177">
        <v>0</v>
      </c>
      <c r="AG34" s="177">
        <v>0</v>
      </c>
      <c r="AH34" s="177">
        <v>0</v>
      </c>
      <c r="AI34" s="177">
        <v>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16.059999999999999</v>
      </c>
      <c r="AF35" s="177">
        <v>0</v>
      </c>
      <c r="AG35" s="177">
        <v>0</v>
      </c>
      <c r="AH35" s="177">
        <v>0</v>
      </c>
      <c r="AI35" s="177">
        <v>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16.059999999999999</v>
      </c>
      <c r="AF36" s="177">
        <v>0</v>
      </c>
      <c r="AG36" s="177">
        <v>0</v>
      </c>
      <c r="AH36" s="177">
        <v>0</v>
      </c>
      <c r="AI36" s="177">
        <v>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16.059999999999999</v>
      </c>
      <c r="AF37" s="177">
        <v>0</v>
      </c>
      <c r="AG37" s="177">
        <v>0</v>
      </c>
      <c r="AH37" s="177">
        <v>0</v>
      </c>
      <c r="AI37" s="177">
        <v>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16.059999999999999</v>
      </c>
      <c r="AF38" s="177">
        <v>0</v>
      </c>
      <c r="AG38" s="177">
        <v>0</v>
      </c>
      <c r="AH38" s="177">
        <v>0</v>
      </c>
      <c r="AI38" s="177">
        <v>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1.52</v>
      </c>
      <c r="AH56" s="177">
        <v>0</v>
      </c>
      <c r="AI56" s="177">
        <v>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16.059999999999999</v>
      </c>
      <c r="AF57" s="177">
        <v>0</v>
      </c>
      <c r="AG57" s="177">
        <v>1.52</v>
      </c>
      <c r="AH57" s="177">
        <v>0</v>
      </c>
      <c r="AI57" s="177">
        <v>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16.059999999999999</v>
      </c>
      <c r="AF58" s="177">
        <v>0</v>
      </c>
      <c r="AG58" s="177">
        <v>1.52</v>
      </c>
      <c r="AH58" s="177">
        <v>0</v>
      </c>
      <c r="AI58" s="177">
        <v>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</v>
      </c>
      <c r="AF59" s="177">
        <v>0</v>
      </c>
      <c r="AG59" s="177">
        <v>1.52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</v>
      </c>
      <c r="AF60" s="177">
        <v>0</v>
      </c>
      <c r="AG60" s="177">
        <v>1.52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1.52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1.52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1.52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1.52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1.21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16.059999999999999</v>
      </c>
      <c r="AF66" s="177">
        <v>0</v>
      </c>
      <c r="AG66" s="177">
        <v>1.21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16.059999999999999</v>
      </c>
      <c r="AF67" s="177">
        <v>0</v>
      </c>
      <c r="AG67" s="177">
        <v>1.21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16.059999999999999</v>
      </c>
      <c r="AF68" s="177">
        <v>0</v>
      </c>
      <c r="AG68" s="177">
        <v>1.21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16.059999999999999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16.059999999999999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</v>
      </c>
      <c r="AF85" s="177">
        <v>0</v>
      </c>
      <c r="AG85" s="177">
        <v>0</v>
      </c>
      <c r="AH85" s="177">
        <v>0</v>
      </c>
      <c r="AI85" s="177">
        <v>4.7699999999999996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</v>
      </c>
      <c r="AF86" s="177">
        <v>0</v>
      </c>
      <c r="AG86" s="177">
        <v>0</v>
      </c>
      <c r="AH86" s="177">
        <v>0</v>
      </c>
      <c r="AI86" s="177">
        <v>4.7699999999999996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</v>
      </c>
      <c r="AF87" s="177">
        <v>0</v>
      </c>
      <c r="AG87" s="177">
        <v>0</v>
      </c>
      <c r="AH87" s="177">
        <v>0</v>
      </c>
      <c r="AI87" s="177">
        <v>4.7699999999999996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</v>
      </c>
      <c r="AF88" s="177">
        <v>0</v>
      </c>
      <c r="AG88" s="177">
        <v>0</v>
      </c>
      <c r="AH88" s="177">
        <v>0</v>
      </c>
      <c r="AI88" s="177">
        <v>4.7699999999999996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</v>
      </c>
      <c r="AF89" s="177">
        <v>0</v>
      </c>
      <c r="AG89" s="177">
        <v>0</v>
      </c>
      <c r="AH89" s="177">
        <v>0</v>
      </c>
      <c r="AI89" s="177">
        <v>4.7699999999999996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</v>
      </c>
      <c r="AF90" s="177">
        <v>0</v>
      </c>
      <c r="AG90" s="177">
        <v>0</v>
      </c>
      <c r="AH90" s="177">
        <v>0</v>
      </c>
      <c r="AI90" s="177">
        <v>4.7699999999999996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</v>
      </c>
      <c r="AF91" s="177">
        <v>0</v>
      </c>
      <c r="AG91" s="177">
        <v>0</v>
      </c>
      <c r="AH91" s="177">
        <v>0</v>
      </c>
      <c r="AI91" s="177">
        <v>4.7699999999999996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</v>
      </c>
      <c r="AF92" s="177">
        <v>0</v>
      </c>
      <c r="AG92" s="177">
        <v>0</v>
      </c>
      <c r="AH92" s="177">
        <v>0</v>
      </c>
      <c r="AI92" s="177">
        <v>4.7699999999999996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</v>
      </c>
      <c r="AF93" s="177">
        <v>0</v>
      </c>
      <c r="AG93" s="177">
        <v>0</v>
      </c>
      <c r="AH93" s="177">
        <v>0</v>
      </c>
      <c r="AI93" s="177">
        <v>4.7699999999999996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</v>
      </c>
      <c r="AF94" s="177">
        <v>0</v>
      </c>
      <c r="AG94" s="177">
        <v>0</v>
      </c>
      <c r="AH94" s="177">
        <v>0</v>
      </c>
      <c r="AI94" s="177">
        <v>4.7699999999999996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</v>
      </c>
      <c r="AF95" s="177">
        <v>0</v>
      </c>
      <c r="AG95" s="177">
        <v>0</v>
      </c>
      <c r="AH95" s="177">
        <v>0</v>
      </c>
      <c r="AI95" s="177">
        <v>4.7699999999999996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</v>
      </c>
      <c r="AF96" s="177">
        <v>0</v>
      </c>
      <c r="AG96" s="177">
        <v>0</v>
      </c>
      <c r="AH96" s="177">
        <v>0</v>
      </c>
      <c r="AI96" s="177">
        <v>4.7699999999999996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</v>
      </c>
      <c r="AF97" s="177">
        <v>0</v>
      </c>
      <c r="AG97" s="177">
        <v>0</v>
      </c>
      <c r="AH97" s="177">
        <v>0</v>
      </c>
      <c r="AI97" s="177">
        <v>4.7699999999999996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</v>
      </c>
      <c r="AF98" s="177">
        <v>0</v>
      </c>
      <c r="AG98" s="177">
        <v>0</v>
      </c>
      <c r="AH98" s="177">
        <v>0</v>
      </c>
      <c r="AI98" s="177">
        <v>4.7699999999999996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0.38498999999999944</v>
      </c>
      <c r="AF99">
        <f t="shared" si="0"/>
        <v>0</v>
      </c>
      <c r="AG99">
        <f t="shared" si="0"/>
        <v>4.6299999999999996E-3</v>
      </c>
      <c r="AH99">
        <f t="shared" si="0"/>
        <v>0</v>
      </c>
      <c r="AI99">
        <f t="shared" si="0"/>
        <v>0.11857499999999993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177">
        <v>265</v>
      </c>
      <c r="H3" s="177">
        <v>0</v>
      </c>
      <c r="I3" s="177">
        <v>0</v>
      </c>
      <c r="J3" s="177">
        <v>0</v>
      </c>
      <c r="K3" s="177">
        <v>305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77">
        <v>265</v>
      </c>
      <c r="H4" s="177">
        <v>0</v>
      </c>
      <c r="I4" s="177">
        <v>0</v>
      </c>
      <c r="J4" s="177">
        <v>0</v>
      </c>
      <c r="K4" s="177">
        <v>305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7">
        <v>265</v>
      </c>
      <c r="H5" s="177">
        <v>0</v>
      </c>
      <c r="I5" s="177">
        <v>0</v>
      </c>
      <c r="J5" s="177">
        <v>0</v>
      </c>
      <c r="K5" s="177">
        <v>305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7">
        <v>265</v>
      </c>
      <c r="H6" s="177">
        <v>0</v>
      </c>
      <c r="I6" s="177">
        <v>0</v>
      </c>
      <c r="J6" s="177">
        <v>0</v>
      </c>
      <c r="K6" s="177">
        <v>305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7">
        <v>265</v>
      </c>
      <c r="H7" s="177">
        <v>0</v>
      </c>
      <c r="I7" s="177">
        <v>0</v>
      </c>
      <c r="J7" s="177">
        <v>0</v>
      </c>
      <c r="K7" s="177">
        <v>305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7">
        <v>265</v>
      </c>
      <c r="H8" s="177">
        <v>0</v>
      </c>
      <c r="I8" s="177">
        <v>0</v>
      </c>
      <c r="J8" s="177">
        <v>0</v>
      </c>
      <c r="K8" s="177">
        <v>305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7">
        <v>265</v>
      </c>
      <c r="H9" s="177">
        <v>0</v>
      </c>
      <c r="I9" s="177">
        <v>0</v>
      </c>
      <c r="J9" s="177">
        <v>0</v>
      </c>
      <c r="K9" s="177">
        <v>305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7">
        <v>265</v>
      </c>
      <c r="H10" s="177">
        <v>0</v>
      </c>
      <c r="I10" s="177">
        <v>0</v>
      </c>
      <c r="J10" s="177">
        <v>0</v>
      </c>
      <c r="K10" s="177">
        <v>305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265</v>
      </c>
      <c r="H11" s="177">
        <v>0</v>
      </c>
      <c r="I11" s="177">
        <v>0</v>
      </c>
      <c r="J11" s="177">
        <v>0</v>
      </c>
      <c r="K11" s="177">
        <v>310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265</v>
      </c>
      <c r="H12" s="177">
        <v>0</v>
      </c>
      <c r="I12" s="177">
        <v>0</v>
      </c>
      <c r="J12" s="177">
        <v>0</v>
      </c>
      <c r="K12" s="177">
        <v>310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265</v>
      </c>
      <c r="H13" s="177">
        <v>0</v>
      </c>
      <c r="I13" s="177">
        <v>0</v>
      </c>
      <c r="J13" s="177">
        <v>0</v>
      </c>
      <c r="K13" s="177">
        <v>310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7">
        <v>265</v>
      </c>
      <c r="H14" s="177">
        <v>0</v>
      </c>
      <c r="I14" s="177">
        <v>0</v>
      </c>
      <c r="J14" s="177">
        <v>0</v>
      </c>
      <c r="K14" s="177">
        <v>310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7">
        <v>265</v>
      </c>
      <c r="H15" s="177">
        <v>0</v>
      </c>
      <c r="I15" s="177">
        <v>0</v>
      </c>
      <c r="J15" s="177">
        <v>0</v>
      </c>
      <c r="K15" s="177">
        <v>286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7">
        <v>265</v>
      </c>
      <c r="H16" s="177">
        <v>0</v>
      </c>
      <c r="I16" s="177">
        <v>0</v>
      </c>
      <c r="J16" s="177">
        <v>0</v>
      </c>
      <c r="K16" s="177">
        <v>286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7">
        <v>265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7">
        <v>265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77">
        <v>265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77">
        <v>265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77">
        <v>265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77">
        <v>265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77">
        <v>265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77">
        <v>265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7">
        <v>265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7">
        <v>265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7">
        <v>265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7">
        <v>265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7">
        <v>265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177">
        <v>265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177">
        <v>265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177">
        <v>265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177">
        <v>265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177">
        <v>265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7">
        <v>265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177">
        <v>265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177">
        <v>265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7">
        <v>265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30</v>
      </c>
      <c r="D41" s="24">
        <v>0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30</v>
      </c>
      <c r="D42" s="24">
        <v>0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30</v>
      </c>
      <c r="D43" s="24">
        <v>0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30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30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30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30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30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30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30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30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30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7">
        <v>265</v>
      </c>
      <c r="H56" s="177">
        <v>0</v>
      </c>
      <c r="I56" s="177">
        <v>25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177">
        <v>265</v>
      </c>
      <c r="H57" s="177">
        <v>0</v>
      </c>
      <c r="I57" s="177">
        <v>25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177">
        <v>265</v>
      </c>
      <c r="H58" s="177">
        <v>0</v>
      </c>
      <c r="I58" s="177">
        <v>25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177">
        <v>265</v>
      </c>
      <c r="H59" s="177">
        <v>0</v>
      </c>
      <c r="I59" s="177">
        <v>25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177">
        <v>265</v>
      </c>
      <c r="H60" s="177">
        <v>0</v>
      </c>
      <c r="I60" s="177">
        <v>25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177">
        <v>265</v>
      </c>
      <c r="H61" s="177">
        <v>0</v>
      </c>
      <c r="I61" s="177">
        <v>25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177">
        <v>265</v>
      </c>
      <c r="H62" s="177">
        <v>0</v>
      </c>
      <c r="I62" s="177">
        <v>25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25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177">
        <v>265</v>
      </c>
      <c r="H64" s="177">
        <v>0</v>
      </c>
      <c r="I64" s="177">
        <v>25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177">
        <v>265</v>
      </c>
      <c r="H65" s="177">
        <v>0</v>
      </c>
      <c r="I65" s="177">
        <v>20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177">
        <v>265</v>
      </c>
      <c r="H66" s="177">
        <v>0</v>
      </c>
      <c r="I66" s="177">
        <v>20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177">
        <v>265</v>
      </c>
      <c r="H67" s="177">
        <v>0</v>
      </c>
      <c r="I67" s="177">
        <v>20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177">
        <v>265</v>
      </c>
      <c r="H68" s="177">
        <v>0</v>
      </c>
      <c r="I68" s="177">
        <v>20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30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30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30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30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270.16000000000003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30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270.16000000000003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30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270.16000000000003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30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270.16000000000003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30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270.16000000000003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30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270.16000000000003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305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305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305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305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305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305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305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305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0.75424999999999998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7.6249999999999998E-2</v>
      </c>
      <c r="J99" s="114">
        <f t="shared" si="0"/>
        <v>0</v>
      </c>
      <c r="K99" s="114">
        <f t="shared" si="0"/>
        <v>6.7207400000000002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17.71</v>
      </c>
      <c r="E3" s="177">
        <v>0</v>
      </c>
      <c r="F3" s="177">
        <v>0</v>
      </c>
      <c r="G3" s="177">
        <v>14.52</v>
      </c>
      <c r="H3" s="177">
        <v>0</v>
      </c>
      <c r="I3" s="177">
        <v>0</v>
      </c>
      <c r="J3" s="177">
        <v>39.1</v>
      </c>
      <c r="K3" s="177">
        <v>16.59</v>
      </c>
      <c r="L3" s="177">
        <v>0.44</v>
      </c>
      <c r="M3" s="177">
        <v>2.1</v>
      </c>
      <c r="N3" s="177">
        <v>1.72</v>
      </c>
      <c r="O3" s="177">
        <v>2.42</v>
      </c>
      <c r="P3" s="177">
        <v>0.91</v>
      </c>
      <c r="Q3" s="177">
        <v>0.3</v>
      </c>
      <c r="R3" s="177">
        <v>0.62</v>
      </c>
      <c r="S3" s="177">
        <v>5.57</v>
      </c>
      <c r="T3" s="177">
        <v>0.03</v>
      </c>
      <c r="U3" s="177">
        <v>2.0099999999999998</v>
      </c>
      <c r="V3" s="177">
        <v>0.28999999999999998</v>
      </c>
      <c r="W3" s="177">
        <v>0.6</v>
      </c>
      <c r="X3" s="177">
        <v>2.09</v>
      </c>
      <c r="Y3" s="177">
        <v>0</v>
      </c>
      <c r="Z3" s="177">
        <v>4.05</v>
      </c>
      <c r="AA3" s="177">
        <v>1.28</v>
      </c>
      <c r="AB3" s="177">
        <v>0</v>
      </c>
      <c r="AC3" s="177">
        <v>21.01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9.9</v>
      </c>
      <c r="AJ3" s="177">
        <v>0</v>
      </c>
      <c r="AK3" s="177">
        <v>-3.21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7.07</v>
      </c>
      <c r="AV3" s="177">
        <v>0.05</v>
      </c>
      <c r="AW3" s="177">
        <v>0.08</v>
      </c>
      <c r="AX3" s="177">
        <v>0.04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17.71</v>
      </c>
      <c r="E4" s="177">
        <v>0</v>
      </c>
      <c r="F4" s="177">
        <v>0</v>
      </c>
      <c r="G4" s="177">
        <v>14.52</v>
      </c>
      <c r="H4" s="177">
        <v>0</v>
      </c>
      <c r="I4" s="177">
        <v>0</v>
      </c>
      <c r="J4" s="177">
        <v>39.1</v>
      </c>
      <c r="K4" s="177">
        <v>16.59</v>
      </c>
      <c r="L4" s="177">
        <v>0.44</v>
      </c>
      <c r="M4" s="177">
        <v>2.1</v>
      </c>
      <c r="N4" s="177">
        <v>1.72</v>
      </c>
      <c r="O4" s="177">
        <v>2.42</v>
      </c>
      <c r="P4" s="177">
        <v>0.91</v>
      </c>
      <c r="Q4" s="177">
        <v>0.3</v>
      </c>
      <c r="R4" s="177">
        <v>0.62</v>
      </c>
      <c r="S4" s="177">
        <v>5.57</v>
      </c>
      <c r="T4" s="177">
        <v>0.03</v>
      </c>
      <c r="U4" s="177">
        <v>2.0099999999999998</v>
      </c>
      <c r="V4" s="177">
        <v>0.28999999999999998</v>
      </c>
      <c r="W4" s="177">
        <v>0.6</v>
      </c>
      <c r="X4" s="177">
        <v>2.09</v>
      </c>
      <c r="Y4" s="177">
        <v>0</v>
      </c>
      <c r="Z4" s="177">
        <v>4.05</v>
      </c>
      <c r="AA4" s="177">
        <v>1.28</v>
      </c>
      <c r="AB4" s="177">
        <v>0</v>
      </c>
      <c r="AC4" s="177">
        <v>21.01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9.9</v>
      </c>
      <c r="AJ4" s="177">
        <v>0</v>
      </c>
      <c r="AK4" s="177">
        <v>-3.21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7.07</v>
      </c>
      <c r="AV4" s="177">
        <v>0.05</v>
      </c>
      <c r="AW4" s="177">
        <v>0.08</v>
      </c>
      <c r="AX4" s="177">
        <v>0.04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18.75</v>
      </c>
      <c r="E5" s="177">
        <v>0</v>
      </c>
      <c r="F5" s="177">
        <v>0</v>
      </c>
      <c r="G5" s="177">
        <v>14.52</v>
      </c>
      <c r="H5" s="177">
        <v>0</v>
      </c>
      <c r="I5" s="177">
        <v>0</v>
      </c>
      <c r="J5" s="177">
        <v>39.1</v>
      </c>
      <c r="K5" s="177">
        <v>16.59</v>
      </c>
      <c r="L5" s="177">
        <v>0.44</v>
      </c>
      <c r="M5" s="177">
        <v>2.1</v>
      </c>
      <c r="N5" s="177">
        <v>1.72</v>
      </c>
      <c r="O5" s="177">
        <v>2.42</v>
      </c>
      <c r="P5" s="177">
        <v>0.91</v>
      </c>
      <c r="Q5" s="177">
        <v>0.3</v>
      </c>
      <c r="R5" s="177">
        <v>0.62</v>
      </c>
      <c r="S5" s="177">
        <v>5.57</v>
      </c>
      <c r="T5" s="177">
        <v>0.03</v>
      </c>
      <c r="U5" s="177">
        <v>2.0099999999999998</v>
      </c>
      <c r="V5" s="177">
        <v>0.28999999999999998</v>
      </c>
      <c r="W5" s="177">
        <v>0.6</v>
      </c>
      <c r="X5" s="177">
        <v>2.09</v>
      </c>
      <c r="Y5" s="177">
        <v>0</v>
      </c>
      <c r="Z5" s="177">
        <v>4.05</v>
      </c>
      <c r="AA5" s="177">
        <v>1.28</v>
      </c>
      <c r="AB5" s="177">
        <v>0</v>
      </c>
      <c r="AC5" s="177">
        <v>21.01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9.9</v>
      </c>
      <c r="AJ5" s="177">
        <v>0</v>
      </c>
      <c r="AK5" s="177">
        <v>-3.21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7.07</v>
      </c>
      <c r="AV5" s="177">
        <v>0.05</v>
      </c>
      <c r="AW5" s="177">
        <v>0.08</v>
      </c>
      <c r="AX5" s="177">
        <v>0.04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18.75</v>
      </c>
      <c r="E6" s="177">
        <v>0</v>
      </c>
      <c r="F6" s="177">
        <v>0</v>
      </c>
      <c r="G6" s="177">
        <v>14.52</v>
      </c>
      <c r="H6" s="177">
        <v>0</v>
      </c>
      <c r="I6" s="177">
        <v>0</v>
      </c>
      <c r="J6" s="177">
        <v>39.1</v>
      </c>
      <c r="K6" s="177">
        <v>16.59</v>
      </c>
      <c r="L6" s="177">
        <v>0.44</v>
      </c>
      <c r="M6" s="177">
        <v>2.1</v>
      </c>
      <c r="N6" s="177">
        <v>1.72</v>
      </c>
      <c r="O6" s="177">
        <v>2.42</v>
      </c>
      <c r="P6" s="177">
        <v>0.91</v>
      </c>
      <c r="Q6" s="177">
        <v>0.3</v>
      </c>
      <c r="R6" s="177">
        <v>0.62</v>
      </c>
      <c r="S6" s="177">
        <v>5.57</v>
      </c>
      <c r="T6" s="177">
        <v>0.03</v>
      </c>
      <c r="U6" s="177">
        <v>2.0099999999999998</v>
      </c>
      <c r="V6" s="177">
        <v>0.28999999999999998</v>
      </c>
      <c r="W6" s="177">
        <v>0.6</v>
      </c>
      <c r="X6" s="177">
        <v>2.09</v>
      </c>
      <c r="Y6" s="177">
        <v>0</v>
      </c>
      <c r="Z6" s="177">
        <v>4.05</v>
      </c>
      <c r="AA6" s="177">
        <v>1.28</v>
      </c>
      <c r="AB6" s="177">
        <v>0</v>
      </c>
      <c r="AC6" s="177">
        <v>21.01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9.9</v>
      </c>
      <c r="AJ6" s="177">
        <v>0</v>
      </c>
      <c r="AK6" s="177">
        <v>-3.21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7.07</v>
      </c>
      <c r="AV6" s="177">
        <v>0.05</v>
      </c>
      <c r="AW6" s="177">
        <v>0.08</v>
      </c>
      <c r="AX6" s="177">
        <v>0.04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19.28</v>
      </c>
      <c r="E7" s="177">
        <v>0</v>
      </c>
      <c r="F7" s="177">
        <v>0</v>
      </c>
      <c r="G7" s="177">
        <v>14.54</v>
      </c>
      <c r="H7" s="177">
        <v>0</v>
      </c>
      <c r="I7" s="177">
        <v>0</v>
      </c>
      <c r="J7" s="177">
        <v>39.1</v>
      </c>
      <c r="K7" s="177">
        <v>16.59</v>
      </c>
      <c r="L7" s="177">
        <v>0.44</v>
      </c>
      <c r="M7" s="177">
        <v>2.1</v>
      </c>
      <c r="N7" s="177">
        <v>1.72</v>
      </c>
      <c r="O7" s="177">
        <v>2.42</v>
      </c>
      <c r="P7" s="177">
        <v>0.91</v>
      </c>
      <c r="Q7" s="177">
        <v>0.3</v>
      </c>
      <c r="R7" s="177">
        <v>0.62</v>
      </c>
      <c r="S7" s="177">
        <v>5.57</v>
      </c>
      <c r="T7" s="177">
        <v>0.03</v>
      </c>
      <c r="U7" s="177">
        <v>2.0099999999999998</v>
      </c>
      <c r="V7" s="177">
        <v>0.28999999999999998</v>
      </c>
      <c r="W7" s="177">
        <v>0.62</v>
      </c>
      <c r="X7" s="177">
        <v>2.09</v>
      </c>
      <c r="Y7" s="177">
        <v>0</v>
      </c>
      <c r="Z7" s="177">
        <v>4.05</v>
      </c>
      <c r="AA7" s="177">
        <v>1.28</v>
      </c>
      <c r="AB7" s="177">
        <v>0</v>
      </c>
      <c r="AC7" s="177">
        <v>21.01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9.9</v>
      </c>
      <c r="AJ7" s="177">
        <v>0</v>
      </c>
      <c r="AK7" s="177">
        <v>-3.21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7.07</v>
      </c>
      <c r="AV7" s="177">
        <v>0.05</v>
      </c>
      <c r="AW7" s="177">
        <v>0.08</v>
      </c>
      <c r="AX7" s="177">
        <v>0.04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19.28</v>
      </c>
      <c r="E8" s="177">
        <v>0</v>
      </c>
      <c r="F8" s="177">
        <v>0</v>
      </c>
      <c r="G8" s="177">
        <v>14.54</v>
      </c>
      <c r="H8" s="177">
        <v>0</v>
      </c>
      <c r="I8" s="177">
        <v>0</v>
      </c>
      <c r="J8" s="177">
        <v>39.1</v>
      </c>
      <c r="K8" s="177">
        <v>16.59</v>
      </c>
      <c r="L8" s="177">
        <v>0.44</v>
      </c>
      <c r="M8" s="177">
        <v>2.1</v>
      </c>
      <c r="N8" s="177">
        <v>1.72</v>
      </c>
      <c r="O8" s="177">
        <v>2.42</v>
      </c>
      <c r="P8" s="177">
        <v>0.91</v>
      </c>
      <c r="Q8" s="177">
        <v>0.3</v>
      </c>
      <c r="R8" s="177">
        <v>0.62</v>
      </c>
      <c r="S8" s="177">
        <v>5.57</v>
      </c>
      <c r="T8" s="177">
        <v>0.03</v>
      </c>
      <c r="U8" s="177">
        <v>2.0099999999999998</v>
      </c>
      <c r="V8" s="177">
        <v>0.28999999999999998</v>
      </c>
      <c r="W8" s="177">
        <v>0.61</v>
      </c>
      <c r="X8" s="177">
        <v>2.09</v>
      </c>
      <c r="Y8" s="177">
        <v>0</v>
      </c>
      <c r="Z8" s="177">
        <v>4.05</v>
      </c>
      <c r="AA8" s="177">
        <v>1.28</v>
      </c>
      <c r="AB8" s="177">
        <v>0</v>
      </c>
      <c r="AC8" s="177">
        <v>21.01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9.9</v>
      </c>
      <c r="AJ8" s="177">
        <v>0</v>
      </c>
      <c r="AK8" s="177">
        <v>-3.21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7.07</v>
      </c>
      <c r="AV8" s="177">
        <v>0.05</v>
      </c>
      <c r="AW8" s="177">
        <v>0.08</v>
      </c>
      <c r="AX8" s="177">
        <v>0.04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19.28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39.1</v>
      </c>
      <c r="K9" s="177">
        <v>16.59</v>
      </c>
      <c r="L9" s="177">
        <v>0.44</v>
      </c>
      <c r="M9" s="177">
        <v>2.1</v>
      </c>
      <c r="N9" s="177">
        <v>1.72</v>
      </c>
      <c r="O9" s="177">
        <v>2.42</v>
      </c>
      <c r="P9" s="177">
        <v>0.91</v>
      </c>
      <c r="Q9" s="177">
        <v>0.3</v>
      </c>
      <c r="R9" s="177">
        <v>0.62</v>
      </c>
      <c r="S9" s="177">
        <v>5.57</v>
      </c>
      <c r="T9" s="177">
        <v>0.03</v>
      </c>
      <c r="U9" s="177">
        <v>2.0099999999999998</v>
      </c>
      <c r="V9" s="177">
        <v>0.28999999999999998</v>
      </c>
      <c r="W9" s="177">
        <v>0.61</v>
      </c>
      <c r="X9" s="177">
        <v>2.09</v>
      </c>
      <c r="Y9" s="177">
        <v>0</v>
      </c>
      <c r="Z9" s="177">
        <v>4.05</v>
      </c>
      <c r="AA9" s="177">
        <v>1.28</v>
      </c>
      <c r="AB9" s="177">
        <v>0</v>
      </c>
      <c r="AC9" s="177">
        <v>21.01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9.9</v>
      </c>
      <c r="AJ9" s="177">
        <v>0</v>
      </c>
      <c r="AK9" s="177">
        <v>-3.21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7.07</v>
      </c>
      <c r="AV9" s="177">
        <v>7.0000000000000007E-2</v>
      </c>
      <c r="AW9" s="177">
        <v>0.08</v>
      </c>
      <c r="AX9" s="177">
        <v>0.04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19.28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39.1</v>
      </c>
      <c r="K10" s="177">
        <v>16.59</v>
      </c>
      <c r="L10" s="177">
        <v>0.44</v>
      </c>
      <c r="M10" s="177">
        <v>2.1</v>
      </c>
      <c r="N10" s="177">
        <v>1.72</v>
      </c>
      <c r="O10" s="177">
        <v>2.42</v>
      </c>
      <c r="P10" s="177">
        <v>0.91</v>
      </c>
      <c r="Q10" s="177">
        <v>0.3</v>
      </c>
      <c r="R10" s="177">
        <v>0.62</v>
      </c>
      <c r="S10" s="177">
        <v>5.57</v>
      </c>
      <c r="T10" s="177">
        <v>0.03</v>
      </c>
      <c r="U10" s="177">
        <v>2.0099999999999998</v>
      </c>
      <c r="V10" s="177">
        <v>0.28999999999999998</v>
      </c>
      <c r="W10" s="177">
        <v>0.61</v>
      </c>
      <c r="X10" s="177">
        <v>2.09</v>
      </c>
      <c r="Y10" s="177">
        <v>0</v>
      </c>
      <c r="Z10" s="177">
        <v>4.05</v>
      </c>
      <c r="AA10" s="177">
        <v>1.28</v>
      </c>
      <c r="AB10" s="177">
        <v>0</v>
      </c>
      <c r="AC10" s="177">
        <v>21.01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9.9</v>
      </c>
      <c r="AJ10" s="177">
        <v>0</v>
      </c>
      <c r="AK10" s="177">
        <v>-3.21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7.07</v>
      </c>
      <c r="AV10" s="177">
        <v>7.0000000000000007E-2</v>
      </c>
      <c r="AW10" s="177">
        <v>0.08</v>
      </c>
      <c r="AX10" s="177">
        <v>0.04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19.28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28.38</v>
      </c>
      <c r="K11" s="177">
        <v>16.59</v>
      </c>
      <c r="L11" s="177">
        <v>0.44</v>
      </c>
      <c r="M11" s="177">
        <v>2.1</v>
      </c>
      <c r="N11" s="177">
        <v>1.72</v>
      </c>
      <c r="O11" s="177">
        <v>2.42</v>
      </c>
      <c r="P11" s="177">
        <v>0.91</v>
      </c>
      <c r="Q11" s="177">
        <v>0.3</v>
      </c>
      <c r="R11" s="177">
        <v>0.62</v>
      </c>
      <c r="S11" s="177">
        <v>5.57</v>
      </c>
      <c r="T11" s="177">
        <v>0.03</v>
      </c>
      <c r="U11" s="177">
        <v>2.0099999999999998</v>
      </c>
      <c r="V11" s="177">
        <v>0.28999999999999998</v>
      </c>
      <c r="W11" s="177">
        <v>0.61</v>
      </c>
      <c r="X11" s="177">
        <v>2.09</v>
      </c>
      <c r="Y11" s="177">
        <v>0</v>
      </c>
      <c r="Z11" s="177">
        <v>4.05</v>
      </c>
      <c r="AA11" s="177">
        <v>1.28</v>
      </c>
      <c r="AB11" s="177">
        <v>0</v>
      </c>
      <c r="AC11" s="177">
        <v>21.01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9.9</v>
      </c>
      <c r="AJ11" s="177">
        <v>0</v>
      </c>
      <c r="AK11" s="177">
        <v>-5.3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7.07</v>
      </c>
      <c r="AV11" s="177">
        <v>7.0000000000000007E-2</v>
      </c>
      <c r="AW11" s="177">
        <v>0.08</v>
      </c>
      <c r="AX11" s="177">
        <v>0.04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19.28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16.59</v>
      </c>
      <c r="L12" s="177">
        <v>0.44</v>
      </c>
      <c r="M12" s="177">
        <v>2.1</v>
      </c>
      <c r="N12" s="177">
        <v>1.72</v>
      </c>
      <c r="O12" s="177">
        <v>2.42</v>
      </c>
      <c r="P12" s="177">
        <v>0.91</v>
      </c>
      <c r="Q12" s="177">
        <v>0.3</v>
      </c>
      <c r="R12" s="177">
        <v>0.62</v>
      </c>
      <c r="S12" s="177">
        <v>5.57</v>
      </c>
      <c r="T12" s="177">
        <v>0.03</v>
      </c>
      <c r="U12" s="177">
        <v>2.0099999999999998</v>
      </c>
      <c r="V12" s="177">
        <v>0.28999999999999998</v>
      </c>
      <c r="W12" s="177">
        <v>0.61</v>
      </c>
      <c r="X12" s="177">
        <v>2.09</v>
      </c>
      <c r="Y12" s="177">
        <v>0</v>
      </c>
      <c r="Z12" s="177">
        <v>4.05</v>
      </c>
      <c r="AA12" s="177">
        <v>1.28</v>
      </c>
      <c r="AB12" s="177">
        <v>0</v>
      </c>
      <c r="AC12" s="177">
        <v>21.02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9.9</v>
      </c>
      <c r="AJ12" s="177">
        <v>0</v>
      </c>
      <c r="AK12" s="177">
        <v>-5.3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7.07</v>
      </c>
      <c r="AV12" s="177">
        <v>7.0000000000000007E-2</v>
      </c>
      <c r="AW12" s="177">
        <v>7.0000000000000007E-2</v>
      </c>
      <c r="AX12" s="177">
        <v>0.04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19.28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39.1</v>
      </c>
      <c r="K13" s="177">
        <v>16.59</v>
      </c>
      <c r="L13" s="177">
        <v>0.44</v>
      </c>
      <c r="M13" s="177">
        <v>2.1</v>
      </c>
      <c r="N13" s="177">
        <v>1.72</v>
      </c>
      <c r="O13" s="177">
        <v>2.42</v>
      </c>
      <c r="P13" s="177">
        <v>0.91</v>
      </c>
      <c r="Q13" s="177">
        <v>0.3</v>
      </c>
      <c r="R13" s="177">
        <v>0.62</v>
      </c>
      <c r="S13" s="177">
        <v>3.07</v>
      </c>
      <c r="T13" s="177">
        <v>0.03</v>
      </c>
      <c r="U13" s="177">
        <v>2.0099999999999998</v>
      </c>
      <c r="V13" s="177">
        <v>0.28999999999999998</v>
      </c>
      <c r="W13" s="177">
        <v>0.61</v>
      </c>
      <c r="X13" s="177">
        <v>2.09</v>
      </c>
      <c r="Y13" s="177">
        <v>0</v>
      </c>
      <c r="Z13" s="177">
        <v>4.05</v>
      </c>
      <c r="AA13" s="177">
        <v>1.28</v>
      </c>
      <c r="AB13" s="177">
        <v>0</v>
      </c>
      <c r="AC13" s="177">
        <v>21.02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9.9</v>
      </c>
      <c r="AJ13" s="177">
        <v>0</v>
      </c>
      <c r="AK13" s="177">
        <v>-5.3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7.07</v>
      </c>
      <c r="AV13" s="177">
        <v>7.0000000000000007E-2</v>
      </c>
      <c r="AW13" s="177">
        <v>0.06</v>
      </c>
      <c r="AX13" s="177">
        <v>0.04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19.28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39.1</v>
      </c>
      <c r="K14" s="177">
        <v>16.59</v>
      </c>
      <c r="L14" s="177">
        <v>0.44</v>
      </c>
      <c r="M14" s="177">
        <v>2.1</v>
      </c>
      <c r="N14" s="177">
        <v>1.72</v>
      </c>
      <c r="O14" s="177">
        <v>2.42</v>
      </c>
      <c r="P14" s="177">
        <v>0.91</v>
      </c>
      <c r="Q14" s="177">
        <v>0.3</v>
      </c>
      <c r="R14" s="177">
        <v>0.62</v>
      </c>
      <c r="S14" s="177">
        <v>0.38</v>
      </c>
      <c r="T14" s="177">
        <v>0.03</v>
      </c>
      <c r="U14" s="177">
        <v>2.0099999999999998</v>
      </c>
      <c r="V14" s="177">
        <v>0.28999999999999998</v>
      </c>
      <c r="W14" s="177">
        <v>0.61</v>
      </c>
      <c r="X14" s="177">
        <v>2.09</v>
      </c>
      <c r="Y14" s="177">
        <v>0</v>
      </c>
      <c r="Z14" s="177">
        <v>4.05</v>
      </c>
      <c r="AA14" s="177">
        <v>1.28</v>
      </c>
      <c r="AB14" s="177">
        <v>0</v>
      </c>
      <c r="AC14" s="177">
        <v>21.02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9.9</v>
      </c>
      <c r="AJ14" s="177">
        <v>0</v>
      </c>
      <c r="AK14" s="177">
        <v>-5.3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7.07</v>
      </c>
      <c r="AV14" s="177">
        <v>7.0000000000000007E-2</v>
      </c>
      <c r="AW14" s="177">
        <v>0.06</v>
      </c>
      <c r="AX14" s="177">
        <v>0.04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19.28</v>
      </c>
      <c r="E15" s="177">
        <v>0</v>
      </c>
      <c r="F15" s="177">
        <v>0</v>
      </c>
      <c r="G15" s="177">
        <v>32.18</v>
      </c>
      <c r="H15" s="177">
        <v>0</v>
      </c>
      <c r="I15" s="177">
        <v>0</v>
      </c>
      <c r="J15" s="177">
        <v>39.1</v>
      </c>
      <c r="K15" s="177">
        <v>16.59</v>
      </c>
      <c r="L15" s="177">
        <v>0.44</v>
      </c>
      <c r="M15" s="177">
        <v>2.1</v>
      </c>
      <c r="N15" s="177">
        <v>1.72</v>
      </c>
      <c r="O15" s="177">
        <v>2.42</v>
      </c>
      <c r="P15" s="177">
        <v>0.91</v>
      </c>
      <c r="Q15" s="177">
        <v>0.3</v>
      </c>
      <c r="R15" s="177">
        <v>0.62</v>
      </c>
      <c r="S15" s="177">
        <v>0.38</v>
      </c>
      <c r="T15" s="177">
        <v>0.03</v>
      </c>
      <c r="U15" s="177">
        <v>2.0099999999999998</v>
      </c>
      <c r="V15" s="177">
        <v>0.28999999999999998</v>
      </c>
      <c r="W15" s="177">
        <v>0.61</v>
      </c>
      <c r="X15" s="177">
        <v>2.09</v>
      </c>
      <c r="Y15" s="177">
        <v>0</v>
      </c>
      <c r="Z15" s="177">
        <v>4.05</v>
      </c>
      <c r="AA15" s="177">
        <v>1.28</v>
      </c>
      <c r="AB15" s="177">
        <v>0</v>
      </c>
      <c r="AC15" s="177">
        <v>22.6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9.9</v>
      </c>
      <c r="AJ15" s="177">
        <v>0</v>
      </c>
      <c r="AK15" s="177">
        <v>24.51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7.07</v>
      </c>
      <c r="AV15" s="177">
        <v>7.0000000000000007E-2</v>
      </c>
      <c r="AW15" s="177">
        <v>0.06</v>
      </c>
      <c r="AX15" s="177">
        <v>0.04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19.28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39.1</v>
      </c>
      <c r="K16" s="177">
        <v>16.59</v>
      </c>
      <c r="L16" s="177">
        <v>0.44</v>
      </c>
      <c r="M16" s="177">
        <v>2.1</v>
      </c>
      <c r="N16" s="177">
        <v>1.72</v>
      </c>
      <c r="O16" s="177">
        <v>2.42</v>
      </c>
      <c r="P16" s="177">
        <v>0.91</v>
      </c>
      <c r="Q16" s="177">
        <v>0.3</v>
      </c>
      <c r="R16" s="177">
        <v>0.62</v>
      </c>
      <c r="S16" s="177">
        <v>0.38</v>
      </c>
      <c r="T16" s="177">
        <v>0.03</v>
      </c>
      <c r="U16" s="177">
        <v>2.0099999999999998</v>
      </c>
      <c r="V16" s="177">
        <v>0.28999999999999998</v>
      </c>
      <c r="W16" s="177">
        <v>0.61</v>
      </c>
      <c r="X16" s="177">
        <v>2.09</v>
      </c>
      <c r="Y16" s="177">
        <v>0</v>
      </c>
      <c r="Z16" s="177">
        <v>4.05</v>
      </c>
      <c r="AA16" s="177">
        <v>1.28</v>
      </c>
      <c r="AB16" s="177">
        <v>0</v>
      </c>
      <c r="AC16" s="177">
        <v>22.6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9.9</v>
      </c>
      <c r="AJ16" s="177">
        <v>0</v>
      </c>
      <c r="AK16" s="177">
        <v>24.51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7.07</v>
      </c>
      <c r="AV16" s="177">
        <v>7.0000000000000007E-2</v>
      </c>
      <c r="AW16" s="177">
        <v>0.06</v>
      </c>
      <c r="AX16" s="177">
        <v>0.06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19.28</v>
      </c>
      <c r="E17" s="177">
        <v>0</v>
      </c>
      <c r="F17" s="177">
        <v>0</v>
      </c>
      <c r="G17" s="177">
        <v>30.82</v>
      </c>
      <c r="H17" s="177">
        <v>0</v>
      </c>
      <c r="I17" s="177">
        <v>0</v>
      </c>
      <c r="J17" s="177">
        <v>37.65</v>
      </c>
      <c r="K17" s="177">
        <v>16.59</v>
      </c>
      <c r="L17" s="177">
        <v>0.44</v>
      </c>
      <c r="M17" s="177">
        <v>2.1</v>
      </c>
      <c r="N17" s="177">
        <v>1.72</v>
      </c>
      <c r="O17" s="177">
        <v>2.42</v>
      </c>
      <c r="P17" s="177">
        <v>0.91</v>
      </c>
      <c r="Q17" s="177">
        <v>0.3</v>
      </c>
      <c r="R17" s="177">
        <v>0.62</v>
      </c>
      <c r="S17" s="177">
        <v>0.38</v>
      </c>
      <c r="T17" s="177">
        <v>0.03</v>
      </c>
      <c r="U17" s="177">
        <v>2.0099999999999998</v>
      </c>
      <c r="V17" s="177">
        <v>0.28999999999999998</v>
      </c>
      <c r="W17" s="177">
        <v>0.61</v>
      </c>
      <c r="X17" s="177">
        <v>2.09</v>
      </c>
      <c r="Y17" s="177">
        <v>0</v>
      </c>
      <c r="Z17" s="177">
        <v>4.05</v>
      </c>
      <c r="AA17" s="177">
        <v>1.28</v>
      </c>
      <c r="AB17" s="177">
        <v>0</v>
      </c>
      <c r="AC17" s="177">
        <v>22.6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9.9</v>
      </c>
      <c r="AJ17" s="177">
        <v>0</v>
      </c>
      <c r="AK17" s="177">
        <v>46.05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7.07</v>
      </c>
      <c r="AV17" s="177">
        <v>7.0000000000000007E-2</v>
      </c>
      <c r="AW17" s="177">
        <v>0.06</v>
      </c>
      <c r="AX17" s="177">
        <v>0.06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19.28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39.1</v>
      </c>
      <c r="K18" s="177">
        <v>16.59</v>
      </c>
      <c r="L18" s="177">
        <v>0</v>
      </c>
      <c r="M18" s="177">
        <v>2.1</v>
      </c>
      <c r="N18" s="177">
        <v>1.72</v>
      </c>
      <c r="O18" s="177">
        <v>2.42</v>
      </c>
      <c r="P18" s="177">
        <v>0.91</v>
      </c>
      <c r="Q18" s="177">
        <v>0.3</v>
      </c>
      <c r="R18" s="177">
        <v>0.62</v>
      </c>
      <c r="S18" s="177">
        <v>0</v>
      </c>
      <c r="T18" s="177">
        <v>0.03</v>
      </c>
      <c r="U18" s="177">
        <v>2.0099999999999998</v>
      </c>
      <c r="V18" s="177">
        <v>0.28999999999999998</v>
      </c>
      <c r="W18" s="177">
        <v>0.61</v>
      </c>
      <c r="X18" s="177">
        <v>2.09</v>
      </c>
      <c r="Y18" s="177">
        <v>0</v>
      </c>
      <c r="Z18" s="177">
        <v>4.05</v>
      </c>
      <c r="AA18" s="177">
        <v>1.28</v>
      </c>
      <c r="AB18" s="177">
        <v>0</v>
      </c>
      <c r="AC18" s="177">
        <v>22.6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9.9</v>
      </c>
      <c r="AJ18" s="177">
        <v>0</v>
      </c>
      <c r="AK18" s="177">
        <v>40.35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7.07</v>
      </c>
      <c r="AV18" s="177">
        <v>7.0000000000000007E-2</v>
      </c>
      <c r="AW18" s="177">
        <v>0.06</v>
      </c>
      <c r="AX18" s="177">
        <v>0.06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19.28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39.1</v>
      </c>
      <c r="K19" s="177">
        <v>16.59</v>
      </c>
      <c r="L19" s="177">
        <v>0.44</v>
      </c>
      <c r="M19" s="177">
        <v>2.1</v>
      </c>
      <c r="N19" s="177">
        <v>1.72</v>
      </c>
      <c r="O19" s="177">
        <v>2.42</v>
      </c>
      <c r="P19" s="177">
        <v>0.91</v>
      </c>
      <c r="Q19" s="177">
        <v>0.3</v>
      </c>
      <c r="R19" s="177">
        <v>0.62</v>
      </c>
      <c r="S19" s="177">
        <v>0.38</v>
      </c>
      <c r="T19" s="177">
        <v>0.03</v>
      </c>
      <c r="U19" s="177">
        <v>2.0099999999999998</v>
      </c>
      <c r="V19" s="177">
        <v>0.28999999999999998</v>
      </c>
      <c r="W19" s="177">
        <v>0.61</v>
      </c>
      <c r="X19" s="177">
        <v>2.09</v>
      </c>
      <c r="Y19" s="177">
        <v>0</v>
      </c>
      <c r="Z19" s="177">
        <v>4.05</v>
      </c>
      <c r="AA19" s="177">
        <v>1.28</v>
      </c>
      <c r="AB19" s="177">
        <v>0</v>
      </c>
      <c r="AC19" s="177">
        <v>21.78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9.9</v>
      </c>
      <c r="AJ19" s="177">
        <v>0</v>
      </c>
      <c r="AK19" s="177">
        <v>40.35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7.07</v>
      </c>
      <c r="AV19" s="177">
        <v>7.0000000000000007E-2</v>
      </c>
      <c r="AW19" s="177">
        <v>0.06</v>
      </c>
      <c r="AX19" s="177">
        <v>0.06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19.28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39.1</v>
      </c>
      <c r="K20" s="177">
        <v>16.59</v>
      </c>
      <c r="L20" s="177">
        <v>0.44</v>
      </c>
      <c r="M20" s="177">
        <v>2.1</v>
      </c>
      <c r="N20" s="177">
        <v>1.72</v>
      </c>
      <c r="O20" s="177">
        <v>2.42</v>
      </c>
      <c r="P20" s="177">
        <v>0.91</v>
      </c>
      <c r="Q20" s="177">
        <v>0.3</v>
      </c>
      <c r="R20" s="177">
        <v>0.62</v>
      </c>
      <c r="S20" s="177">
        <v>0.38</v>
      </c>
      <c r="T20" s="177">
        <v>0.03</v>
      </c>
      <c r="U20" s="177">
        <v>2.0099999999999998</v>
      </c>
      <c r="V20" s="177">
        <v>0.28999999999999998</v>
      </c>
      <c r="W20" s="177">
        <v>0.61</v>
      </c>
      <c r="X20" s="177">
        <v>2.09</v>
      </c>
      <c r="Y20" s="177">
        <v>0</v>
      </c>
      <c r="Z20" s="177">
        <v>4.05</v>
      </c>
      <c r="AA20" s="177">
        <v>1.28</v>
      </c>
      <c r="AB20" s="177">
        <v>0</v>
      </c>
      <c r="AC20" s="177">
        <v>21.74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9.9</v>
      </c>
      <c r="AJ20" s="177">
        <v>0</v>
      </c>
      <c r="AK20" s="177">
        <v>40.35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7.07</v>
      </c>
      <c r="AV20" s="177">
        <v>7.0000000000000007E-2</v>
      </c>
      <c r="AW20" s="177">
        <v>0.06</v>
      </c>
      <c r="AX20" s="177">
        <v>0.06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19.28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39.1</v>
      </c>
      <c r="K21" s="177">
        <v>58.66</v>
      </c>
      <c r="L21" s="177">
        <v>0.44</v>
      </c>
      <c r="M21" s="177">
        <v>2.1</v>
      </c>
      <c r="N21" s="177">
        <v>1.72</v>
      </c>
      <c r="O21" s="177">
        <v>2.42</v>
      </c>
      <c r="P21" s="177">
        <v>1.07</v>
      </c>
      <c r="Q21" s="177">
        <v>0.3</v>
      </c>
      <c r="R21" s="177">
        <v>0.62</v>
      </c>
      <c r="S21" s="177">
        <v>0.38</v>
      </c>
      <c r="T21" s="177">
        <v>0.03</v>
      </c>
      <c r="U21" s="177">
        <v>2.0099999999999998</v>
      </c>
      <c r="V21" s="177">
        <v>0.28999999999999998</v>
      </c>
      <c r="W21" s="177">
        <v>0.61</v>
      </c>
      <c r="X21" s="177">
        <v>2.09</v>
      </c>
      <c r="Y21" s="177">
        <v>0</v>
      </c>
      <c r="Z21" s="177">
        <v>3.95</v>
      </c>
      <c r="AA21" s="177">
        <v>1.28</v>
      </c>
      <c r="AB21" s="177">
        <v>0</v>
      </c>
      <c r="AC21" s="177">
        <v>21.74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9.9</v>
      </c>
      <c r="AJ21" s="177">
        <v>0</v>
      </c>
      <c r="AK21" s="177">
        <v>40.35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7.07</v>
      </c>
      <c r="AV21" s="177">
        <v>7.0000000000000007E-2</v>
      </c>
      <c r="AW21" s="177">
        <v>0.06</v>
      </c>
      <c r="AX21" s="177">
        <v>0.06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19.28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39.1</v>
      </c>
      <c r="K22" s="177">
        <v>131.41999999999999</v>
      </c>
      <c r="L22" s="177">
        <v>0.44</v>
      </c>
      <c r="M22" s="177">
        <v>2.1</v>
      </c>
      <c r="N22" s="177">
        <v>1.72</v>
      </c>
      <c r="O22" s="177">
        <v>2.42</v>
      </c>
      <c r="P22" s="177">
        <v>1.07</v>
      </c>
      <c r="Q22" s="177">
        <v>0.3</v>
      </c>
      <c r="R22" s="177">
        <v>0.62</v>
      </c>
      <c r="S22" s="177">
        <v>0.38</v>
      </c>
      <c r="T22" s="177">
        <v>0.03</v>
      </c>
      <c r="U22" s="177">
        <v>2.0099999999999998</v>
      </c>
      <c r="V22" s="177">
        <v>0.28999999999999998</v>
      </c>
      <c r="W22" s="177">
        <v>0.61</v>
      </c>
      <c r="X22" s="177">
        <v>2.09</v>
      </c>
      <c r="Y22" s="177">
        <v>0</v>
      </c>
      <c r="Z22" s="177">
        <v>3.95</v>
      </c>
      <c r="AA22" s="177">
        <v>1.28</v>
      </c>
      <c r="AB22" s="177">
        <v>0</v>
      </c>
      <c r="AC22" s="177">
        <v>21.74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9.9</v>
      </c>
      <c r="AJ22" s="177">
        <v>0</v>
      </c>
      <c r="AK22" s="177">
        <v>40.35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8.49</v>
      </c>
      <c r="AV22" s="177">
        <v>7.0000000000000007E-2</v>
      </c>
      <c r="AW22" s="177">
        <v>0.06</v>
      </c>
      <c r="AX22" s="177">
        <v>0.06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19.28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39.1</v>
      </c>
      <c r="K23" s="177">
        <v>194.32</v>
      </c>
      <c r="L23" s="177">
        <v>0.44</v>
      </c>
      <c r="M23" s="177">
        <v>2.1</v>
      </c>
      <c r="N23" s="177">
        <v>1.72</v>
      </c>
      <c r="O23" s="177">
        <v>2.42</v>
      </c>
      <c r="P23" s="177">
        <v>1.07</v>
      </c>
      <c r="Q23" s="177">
        <v>0.3</v>
      </c>
      <c r="R23" s="177">
        <v>0.62</v>
      </c>
      <c r="S23" s="177">
        <v>0.38</v>
      </c>
      <c r="T23" s="177">
        <v>0.03</v>
      </c>
      <c r="U23" s="177">
        <v>2.0099999999999998</v>
      </c>
      <c r="V23" s="177">
        <v>0.28999999999999998</v>
      </c>
      <c r="W23" s="177">
        <v>0.61</v>
      </c>
      <c r="X23" s="177">
        <v>2.09</v>
      </c>
      <c r="Y23" s="177">
        <v>0</v>
      </c>
      <c r="Z23" s="177">
        <v>3.95</v>
      </c>
      <c r="AA23" s="177">
        <v>1.28</v>
      </c>
      <c r="AB23" s="177">
        <v>0</v>
      </c>
      <c r="AC23" s="177">
        <v>21.74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9.9</v>
      </c>
      <c r="AJ23" s="177">
        <v>0</v>
      </c>
      <c r="AK23" s="177">
        <v>46.05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8.49</v>
      </c>
      <c r="AV23" s="177">
        <v>7.0000000000000007E-2</v>
      </c>
      <c r="AW23" s="177">
        <v>0.06</v>
      </c>
      <c r="AX23" s="177">
        <v>0.06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19.28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39.1</v>
      </c>
      <c r="K24" s="177">
        <v>213.68</v>
      </c>
      <c r="L24" s="177">
        <v>0.44</v>
      </c>
      <c r="M24" s="177">
        <v>2.1</v>
      </c>
      <c r="N24" s="177">
        <v>1.72</v>
      </c>
      <c r="O24" s="177">
        <v>2.42</v>
      </c>
      <c r="P24" s="177">
        <v>1.07</v>
      </c>
      <c r="Q24" s="177">
        <v>0.3</v>
      </c>
      <c r="R24" s="177">
        <v>0.62</v>
      </c>
      <c r="S24" s="177">
        <v>0.38</v>
      </c>
      <c r="T24" s="177">
        <v>0.03</v>
      </c>
      <c r="U24" s="177">
        <v>2.0099999999999998</v>
      </c>
      <c r="V24" s="177">
        <v>0.28999999999999998</v>
      </c>
      <c r="W24" s="177">
        <v>0.61</v>
      </c>
      <c r="X24" s="177">
        <v>2.09</v>
      </c>
      <c r="Y24" s="177">
        <v>0</v>
      </c>
      <c r="Z24" s="177">
        <v>3.95</v>
      </c>
      <c r="AA24" s="177">
        <v>1.28</v>
      </c>
      <c r="AB24" s="177">
        <v>0</v>
      </c>
      <c r="AC24" s="177">
        <v>21.74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9.9</v>
      </c>
      <c r="AJ24" s="177">
        <v>0</v>
      </c>
      <c r="AK24" s="177">
        <v>46.05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8.49</v>
      </c>
      <c r="AV24" s="177">
        <v>7.0000000000000007E-2</v>
      </c>
      <c r="AW24" s="177">
        <v>0.06</v>
      </c>
      <c r="AX24" s="177">
        <v>0.06</v>
      </c>
      <c r="AY24" s="177">
        <v>0.08</v>
      </c>
    </row>
    <row r="25" spans="1:51">
      <c r="A25" t="s">
        <v>67</v>
      </c>
      <c r="B25" s="177">
        <v>0</v>
      </c>
      <c r="C25" s="177">
        <v>0</v>
      </c>
      <c r="D25" s="177">
        <v>19.28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39.1</v>
      </c>
      <c r="K25" s="177">
        <v>213.68</v>
      </c>
      <c r="L25" s="177">
        <v>0.44</v>
      </c>
      <c r="M25" s="177">
        <v>2.1</v>
      </c>
      <c r="N25" s="177">
        <v>1.72</v>
      </c>
      <c r="O25" s="177">
        <v>2.42</v>
      </c>
      <c r="P25" s="177">
        <v>1.07</v>
      </c>
      <c r="Q25" s="177">
        <v>0.3</v>
      </c>
      <c r="R25" s="177">
        <v>0.62</v>
      </c>
      <c r="S25" s="177">
        <v>0.38</v>
      </c>
      <c r="T25" s="177">
        <v>0.03</v>
      </c>
      <c r="U25" s="177">
        <v>2.0099999999999998</v>
      </c>
      <c r="V25" s="177">
        <v>0.28999999999999998</v>
      </c>
      <c r="W25" s="177">
        <v>0.61</v>
      </c>
      <c r="X25" s="177">
        <v>2.09</v>
      </c>
      <c r="Y25" s="177">
        <v>0</v>
      </c>
      <c r="Z25" s="177">
        <v>3.95</v>
      </c>
      <c r="AA25" s="177">
        <v>1.28</v>
      </c>
      <c r="AB25" s="177">
        <v>0</v>
      </c>
      <c r="AC25" s="177">
        <v>22.55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9.9</v>
      </c>
      <c r="AJ25" s="177">
        <v>0</v>
      </c>
      <c r="AK25" s="177">
        <v>46.05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8.49</v>
      </c>
      <c r="AV25" s="177">
        <v>7.0000000000000007E-2</v>
      </c>
      <c r="AW25" s="177">
        <v>0.06</v>
      </c>
      <c r="AX25" s="177">
        <v>0.06</v>
      </c>
      <c r="AY25" s="177">
        <v>0.08</v>
      </c>
    </row>
    <row r="26" spans="1:51">
      <c r="A26" t="s">
        <v>68</v>
      </c>
      <c r="B26" s="177">
        <v>0</v>
      </c>
      <c r="C26" s="177">
        <v>0</v>
      </c>
      <c r="D26" s="177">
        <v>19.28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39.1</v>
      </c>
      <c r="K26" s="177">
        <v>213.68</v>
      </c>
      <c r="L26" s="177">
        <v>0.44</v>
      </c>
      <c r="M26" s="177">
        <v>2.1</v>
      </c>
      <c r="N26" s="177">
        <v>1.72</v>
      </c>
      <c r="O26" s="177">
        <v>2.42</v>
      </c>
      <c r="P26" s="177">
        <v>1.07</v>
      </c>
      <c r="Q26" s="177">
        <v>0.3</v>
      </c>
      <c r="R26" s="177">
        <v>0.62</v>
      </c>
      <c r="S26" s="177">
        <v>0.38</v>
      </c>
      <c r="T26" s="177">
        <v>0.03</v>
      </c>
      <c r="U26" s="177">
        <v>2.0099999999999998</v>
      </c>
      <c r="V26" s="177">
        <v>0.28999999999999998</v>
      </c>
      <c r="W26" s="177">
        <v>0.61</v>
      </c>
      <c r="X26" s="177">
        <v>2.09</v>
      </c>
      <c r="Y26" s="177">
        <v>0</v>
      </c>
      <c r="Z26" s="177">
        <v>3.95</v>
      </c>
      <c r="AA26" s="177">
        <v>1.28</v>
      </c>
      <c r="AB26" s="177">
        <v>0</v>
      </c>
      <c r="AC26" s="177">
        <v>22.55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9.9</v>
      </c>
      <c r="AJ26" s="177">
        <v>0</v>
      </c>
      <c r="AK26" s="177">
        <v>46.05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8.49</v>
      </c>
      <c r="AV26" s="177">
        <v>7.0000000000000007E-2</v>
      </c>
      <c r="AW26" s="177">
        <v>0.06</v>
      </c>
      <c r="AX26" s="177">
        <v>0.06</v>
      </c>
      <c r="AY26" s="177">
        <v>0.08</v>
      </c>
    </row>
    <row r="27" spans="1:51">
      <c r="A27" t="s">
        <v>69</v>
      </c>
      <c r="B27" s="177">
        <v>0</v>
      </c>
      <c r="C27" s="177">
        <v>0</v>
      </c>
      <c r="D27" s="177">
        <v>18.75</v>
      </c>
      <c r="E27" s="177">
        <v>0</v>
      </c>
      <c r="F27" s="177">
        <v>0</v>
      </c>
      <c r="G27" s="177">
        <v>32.18</v>
      </c>
      <c r="H27" s="177">
        <v>0</v>
      </c>
      <c r="I27" s="177">
        <v>0</v>
      </c>
      <c r="J27" s="177">
        <v>39.1</v>
      </c>
      <c r="K27" s="177">
        <v>213.67</v>
      </c>
      <c r="L27" s="177">
        <v>0.44</v>
      </c>
      <c r="M27" s="177">
        <v>2.1</v>
      </c>
      <c r="N27" s="177">
        <v>1.72</v>
      </c>
      <c r="O27" s="177">
        <v>2.42</v>
      </c>
      <c r="P27" s="177">
        <v>1.07</v>
      </c>
      <c r="Q27" s="177">
        <v>0.3</v>
      </c>
      <c r="R27" s="177">
        <v>0.62</v>
      </c>
      <c r="S27" s="177">
        <v>0.38</v>
      </c>
      <c r="T27" s="177">
        <v>0.03</v>
      </c>
      <c r="U27" s="177">
        <v>2.0099999999999998</v>
      </c>
      <c r="V27" s="177">
        <v>0.28999999999999998</v>
      </c>
      <c r="W27" s="177">
        <v>0.57999999999999996</v>
      </c>
      <c r="X27" s="177">
        <v>2.09</v>
      </c>
      <c r="Y27" s="177">
        <v>0</v>
      </c>
      <c r="Z27" s="177">
        <v>3.95</v>
      </c>
      <c r="AA27" s="177">
        <v>1.28</v>
      </c>
      <c r="AB27" s="177">
        <v>0</v>
      </c>
      <c r="AC27" s="177">
        <v>22.6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9.9</v>
      </c>
      <c r="AJ27" s="177">
        <v>0</v>
      </c>
      <c r="AK27" s="177">
        <v>40.35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8.49</v>
      </c>
      <c r="AV27" s="177">
        <v>7.0000000000000007E-2</v>
      </c>
      <c r="AW27" s="177">
        <v>0.06</v>
      </c>
      <c r="AX27" s="177">
        <v>0.06</v>
      </c>
      <c r="AY27" s="177">
        <v>0.08</v>
      </c>
    </row>
    <row r="28" spans="1:51">
      <c r="A28" t="s">
        <v>70</v>
      </c>
      <c r="B28" s="177">
        <v>0</v>
      </c>
      <c r="C28" s="177">
        <v>0</v>
      </c>
      <c r="D28" s="177">
        <v>18.75</v>
      </c>
      <c r="E28" s="177">
        <v>0</v>
      </c>
      <c r="F28" s="177">
        <v>0</v>
      </c>
      <c r="G28" s="177">
        <v>32.18</v>
      </c>
      <c r="H28" s="177">
        <v>0</v>
      </c>
      <c r="I28" s="177">
        <v>0</v>
      </c>
      <c r="J28" s="177">
        <v>39.1</v>
      </c>
      <c r="K28" s="177">
        <v>213.67</v>
      </c>
      <c r="L28" s="177">
        <v>0.44</v>
      </c>
      <c r="M28" s="177">
        <v>2.1</v>
      </c>
      <c r="N28" s="177">
        <v>1.72</v>
      </c>
      <c r="O28" s="177">
        <v>2.42</v>
      </c>
      <c r="P28" s="177">
        <v>1.07</v>
      </c>
      <c r="Q28" s="177">
        <v>0.3</v>
      </c>
      <c r="R28" s="177">
        <v>0.62</v>
      </c>
      <c r="S28" s="177">
        <v>0.38</v>
      </c>
      <c r="T28" s="177">
        <v>0.03</v>
      </c>
      <c r="U28" s="177">
        <v>2.0099999999999998</v>
      </c>
      <c r="V28" s="177">
        <v>0.28999999999999998</v>
      </c>
      <c r="W28" s="177">
        <v>0.57999999999999996</v>
      </c>
      <c r="X28" s="177">
        <v>2.09</v>
      </c>
      <c r="Y28" s="177">
        <v>0</v>
      </c>
      <c r="Z28" s="177">
        <v>3.95</v>
      </c>
      <c r="AA28" s="177">
        <v>1.28</v>
      </c>
      <c r="AB28" s="177">
        <v>0</v>
      </c>
      <c r="AC28" s="177">
        <v>22.6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9.9</v>
      </c>
      <c r="AJ28" s="177">
        <v>0</v>
      </c>
      <c r="AK28" s="177">
        <v>40.35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8.49</v>
      </c>
      <c r="AV28" s="177">
        <v>7.0000000000000007E-2</v>
      </c>
      <c r="AW28" s="177">
        <v>0.06</v>
      </c>
      <c r="AX28" s="177">
        <v>0.06</v>
      </c>
      <c r="AY28" s="177">
        <v>0.08</v>
      </c>
    </row>
    <row r="29" spans="1:51">
      <c r="A29" t="s">
        <v>71</v>
      </c>
      <c r="B29" s="177">
        <v>0</v>
      </c>
      <c r="C29" s="177">
        <v>0</v>
      </c>
      <c r="D29" s="177">
        <v>18.75</v>
      </c>
      <c r="E29" s="177">
        <v>0</v>
      </c>
      <c r="F29" s="177">
        <v>0</v>
      </c>
      <c r="G29" s="177">
        <v>32.18</v>
      </c>
      <c r="H29" s="177">
        <v>0</v>
      </c>
      <c r="I29" s="177">
        <v>0</v>
      </c>
      <c r="J29" s="177">
        <v>39.1</v>
      </c>
      <c r="K29" s="177">
        <v>213.68</v>
      </c>
      <c r="L29" s="177">
        <v>0.44</v>
      </c>
      <c r="M29" s="177">
        <v>2.1</v>
      </c>
      <c r="N29" s="177">
        <v>1.72</v>
      </c>
      <c r="O29" s="177">
        <v>2.42</v>
      </c>
      <c r="P29" s="177">
        <v>1.07</v>
      </c>
      <c r="Q29" s="177">
        <v>0.31</v>
      </c>
      <c r="R29" s="177">
        <v>0.62</v>
      </c>
      <c r="S29" s="177">
        <v>0.38</v>
      </c>
      <c r="T29" s="177">
        <v>0.03</v>
      </c>
      <c r="U29" s="177">
        <v>2.0099999999999998</v>
      </c>
      <c r="V29" s="177">
        <v>0.28999999999999998</v>
      </c>
      <c r="W29" s="177">
        <v>0.57999999999999996</v>
      </c>
      <c r="X29" s="177">
        <v>2.09</v>
      </c>
      <c r="Y29" s="177">
        <v>0</v>
      </c>
      <c r="Z29" s="177">
        <v>3.95</v>
      </c>
      <c r="AA29" s="177">
        <v>1.28</v>
      </c>
      <c r="AB29" s="177">
        <v>0</v>
      </c>
      <c r="AC29" s="177">
        <v>22.6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9.9</v>
      </c>
      <c r="AJ29" s="177">
        <v>0</v>
      </c>
      <c r="AK29" s="177">
        <v>40.35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8.49</v>
      </c>
      <c r="AV29" s="177">
        <v>7.0000000000000007E-2</v>
      </c>
      <c r="AW29" s="177">
        <v>0.06</v>
      </c>
      <c r="AX29" s="177">
        <v>0.06</v>
      </c>
      <c r="AY29" s="177">
        <v>0.08</v>
      </c>
    </row>
    <row r="30" spans="1:51">
      <c r="A30" t="s">
        <v>72</v>
      </c>
      <c r="B30" s="177">
        <v>0</v>
      </c>
      <c r="C30" s="177">
        <v>0</v>
      </c>
      <c r="D30" s="177">
        <v>18.75</v>
      </c>
      <c r="E30" s="177">
        <v>0</v>
      </c>
      <c r="F30" s="177">
        <v>0</v>
      </c>
      <c r="G30" s="177">
        <v>32.18</v>
      </c>
      <c r="H30" s="177">
        <v>0</v>
      </c>
      <c r="I30" s="177">
        <v>0</v>
      </c>
      <c r="J30" s="177">
        <v>39.1</v>
      </c>
      <c r="K30" s="177">
        <v>213.68</v>
      </c>
      <c r="L30" s="177">
        <v>0.44</v>
      </c>
      <c r="M30" s="177">
        <v>2.1</v>
      </c>
      <c r="N30" s="177">
        <v>1.72</v>
      </c>
      <c r="O30" s="177">
        <v>2.42</v>
      </c>
      <c r="P30" s="177">
        <v>1.07</v>
      </c>
      <c r="Q30" s="177">
        <v>0.31</v>
      </c>
      <c r="R30" s="177">
        <v>0.62</v>
      </c>
      <c r="S30" s="177">
        <v>0.38</v>
      </c>
      <c r="T30" s="177">
        <v>0.03</v>
      </c>
      <c r="U30" s="177">
        <v>2.0099999999999998</v>
      </c>
      <c r="V30" s="177">
        <v>0.28999999999999998</v>
      </c>
      <c r="W30" s="177">
        <v>0.57999999999999996</v>
      </c>
      <c r="X30" s="177">
        <v>2.09</v>
      </c>
      <c r="Y30" s="177">
        <v>0</v>
      </c>
      <c r="Z30" s="177">
        <v>3.95</v>
      </c>
      <c r="AA30" s="177">
        <v>1.28</v>
      </c>
      <c r="AB30" s="177">
        <v>0</v>
      </c>
      <c r="AC30" s="177">
        <v>22.6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9.9</v>
      </c>
      <c r="AJ30" s="177">
        <v>0</v>
      </c>
      <c r="AK30" s="177">
        <v>40.35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8.49</v>
      </c>
      <c r="AV30" s="177">
        <v>7.0000000000000007E-2</v>
      </c>
      <c r="AW30" s="177">
        <v>0.06</v>
      </c>
      <c r="AX30" s="177">
        <v>0.06</v>
      </c>
      <c r="AY30" s="177">
        <v>0.08</v>
      </c>
    </row>
    <row r="31" spans="1:51">
      <c r="A31" t="s">
        <v>73</v>
      </c>
      <c r="B31" s="177">
        <v>0</v>
      </c>
      <c r="C31" s="177">
        <v>0</v>
      </c>
      <c r="D31" s="177">
        <v>18.23</v>
      </c>
      <c r="E31" s="177">
        <v>0</v>
      </c>
      <c r="F31" s="177">
        <v>0</v>
      </c>
      <c r="G31" s="177">
        <v>32.18</v>
      </c>
      <c r="H31" s="177">
        <v>0</v>
      </c>
      <c r="I31" s="177">
        <v>0</v>
      </c>
      <c r="J31" s="177">
        <v>39.1</v>
      </c>
      <c r="K31" s="177">
        <v>213.68</v>
      </c>
      <c r="L31" s="177">
        <v>0.44</v>
      </c>
      <c r="M31" s="177">
        <v>2.1</v>
      </c>
      <c r="N31" s="177">
        <v>1.72</v>
      </c>
      <c r="O31" s="177">
        <v>2.42</v>
      </c>
      <c r="P31" s="177">
        <v>1.07</v>
      </c>
      <c r="Q31" s="177">
        <v>0.31</v>
      </c>
      <c r="R31" s="177">
        <v>0.62</v>
      </c>
      <c r="S31" s="177">
        <v>0.38</v>
      </c>
      <c r="T31" s="177">
        <v>0.03</v>
      </c>
      <c r="U31" s="177">
        <v>2.0099999999999998</v>
      </c>
      <c r="V31" s="177">
        <v>0.28999999999999998</v>
      </c>
      <c r="W31" s="177">
        <v>0.57999999999999996</v>
      </c>
      <c r="X31" s="177">
        <v>2.09</v>
      </c>
      <c r="Y31" s="177">
        <v>0</v>
      </c>
      <c r="Z31" s="177">
        <v>3.95</v>
      </c>
      <c r="AA31" s="177">
        <v>1.28</v>
      </c>
      <c r="AB31" s="177">
        <v>0</v>
      </c>
      <c r="AC31" s="177">
        <v>22.55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9.9</v>
      </c>
      <c r="AJ31" s="177">
        <v>0</v>
      </c>
      <c r="AK31" s="177">
        <v>40.35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8.49</v>
      </c>
      <c r="AV31" s="177">
        <v>7.0000000000000007E-2</v>
      </c>
      <c r="AW31" s="177">
        <v>0.06</v>
      </c>
      <c r="AX31" s="177">
        <v>0.06</v>
      </c>
      <c r="AY31" s="177">
        <v>0.08</v>
      </c>
    </row>
    <row r="32" spans="1:51">
      <c r="A32" t="s">
        <v>74</v>
      </c>
      <c r="B32" s="177">
        <v>0</v>
      </c>
      <c r="C32" s="177">
        <v>0</v>
      </c>
      <c r="D32" s="177">
        <v>18.23</v>
      </c>
      <c r="E32" s="177">
        <v>0</v>
      </c>
      <c r="F32" s="177">
        <v>0</v>
      </c>
      <c r="G32" s="177">
        <v>32.18</v>
      </c>
      <c r="H32" s="177">
        <v>0</v>
      </c>
      <c r="I32" s="177">
        <v>0</v>
      </c>
      <c r="J32" s="177">
        <v>39.1</v>
      </c>
      <c r="K32" s="177">
        <v>212.05</v>
      </c>
      <c r="L32" s="177">
        <v>0.44</v>
      </c>
      <c r="M32" s="177">
        <v>2.1</v>
      </c>
      <c r="N32" s="177">
        <v>1.72</v>
      </c>
      <c r="O32" s="177">
        <v>2.42</v>
      </c>
      <c r="P32" s="177">
        <v>1.07</v>
      </c>
      <c r="Q32" s="177">
        <v>0.31</v>
      </c>
      <c r="R32" s="177">
        <v>0.62</v>
      </c>
      <c r="S32" s="177">
        <v>0.38</v>
      </c>
      <c r="T32" s="177">
        <v>0.03</v>
      </c>
      <c r="U32" s="177">
        <v>2.0099999999999998</v>
      </c>
      <c r="V32" s="177">
        <v>0.28999999999999998</v>
      </c>
      <c r="W32" s="177">
        <v>0.57999999999999996</v>
      </c>
      <c r="X32" s="177">
        <v>2.09</v>
      </c>
      <c r="Y32" s="177">
        <v>0</v>
      </c>
      <c r="Z32" s="177">
        <v>3.95</v>
      </c>
      <c r="AA32" s="177">
        <v>1.28</v>
      </c>
      <c r="AB32" s="177">
        <v>0</v>
      </c>
      <c r="AC32" s="177">
        <v>22.55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9.9</v>
      </c>
      <c r="AJ32" s="177">
        <v>0</v>
      </c>
      <c r="AK32" s="177">
        <v>40.35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8.49</v>
      </c>
      <c r="AV32" s="177">
        <v>7.0000000000000007E-2</v>
      </c>
      <c r="AW32" s="177">
        <v>0.06</v>
      </c>
      <c r="AX32" s="177">
        <v>0.06</v>
      </c>
      <c r="AY32" s="177">
        <v>0.08</v>
      </c>
    </row>
    <row r="33" spans="1:51">
      <c r="A33" t="s">
        <v>75</v>
      </c>
      <c r="B33" s="177">
        <v>0</v>
      </c>
      <c r="C33" s="177">
        <v>0</v>
      </c>
      <c r="D33" s="177">
        <v>18.23</v>
      </c>
      <c r="E33" s="177">
        <v>0</v>
      </c>
      <c r="F33" s="177">
        <v>0</v>
      </c>
      <c r="G33" s="177">
        <v>32.18</v>
      </c>
      <c r="H33" s="177">
        <v>0</v>
      </c>
      <c r="I33" s="177">
        <v>0</v>
      </c>
      <c r="J33" s="177">
        <v>39.1</v>
      </c>
      <c r="K33" s="177">
        <v>213.67</v>
      </c>
      <c r="L33" s="177">
        <v>0.44</v>
      </c>
      <c r="M33" s="177">
        <v>2.1</v>
      </c>
      <c r="N33" s="177">
        <v>1.72</v>
      </c>
      <c r="O33" s="177">
        <v>2.42</v>
      </c>
      <c r="P33" s="177">
        <v>1.07</v>
      </c>
      <c r="Q33" s="177">
        <v>0</v>
      </c>
      <c r="R33" s="177">
        <v>0.62</v>
      </c>
      <c r="S33" s="177">
        <v>0</v>
      </c>
      <c r="T33" s="177">
        <v>0.03</v>
      </c>
      <c r="U33" s="177">
        <v>2.0099999999999998</v>
      </c>
      <c r="V33" s="177">
        <v>0.28999999999999998</v>
      </c>
      <c r="W33" s="177">
        <v>0</v>
      </c>
      <c r="X33" s="177">
        <v>2.09</v>
      </c>
      <c r="Y33" s="177">
        <v>0</v>
      </c>
      <c r="Z33" s="177">
        <v>3.95</v>
      </c>
      <c r="AA33" s="177">
        <v>1.28</v>
      </c>
      <c r="AB33" s="177">
        <v>0</v>
      </c>
      <c r="AC33" s="177">
        <v>22.55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9.9</v>
      </c>
      <c r="AJ33" s="177">
        <v>0</v>
      </c>
      <c r="AK33" s="177">
        <v>40.35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8.49</v>
      </c>
      <c r="AV33" s="177">
        <v>7.0000000000000007E-2</v>
      </c>
      <c r="AW33" s="177">
        <v>0.06</v>
      </c>
      <c r="AX33" s="177">
        <v>0.06</v>
      </c>
      <c r="AY33" s="177">
        <v>0.08</v>
      </c>
    </row>
    <row r="34" spans="1:51">
      <c r="A34" t="s">
        <v>76</v>
      </c>
      <c r="B34" s="177">
        <v>0</v>
      </c>
      <c r="C34" s="177">
        <v>0</v>
      </c>
      <c r="D34" s="177">
        <v>18.23</v>
      </c>
      <c r="E34" s="177">
        <v>0</v>
      </c>
      <c r="F34" s="177">
        <v>0</v>
      </c>
      <c r="G34" s="177">
        <v>32.18</v>
      </c>
      <c r="H34" s="177">
        <v>0</v>
      </c>
      <c r="I34" s="177">
        <v>0</v>
      </c>
      <c r="J34" s="177">
        <v>39.1</v>
      </c>
      <c r="K34" s="177">
        <v>213.67</v>
      </c>
      <c r="L34" s="177">
        <v>0.11</v>
      </c>
      <c r="M34" s="177">
        <v>2.1</v>
      </c>
      <c r="N34" s="177">
        <v>1.72</v>
      </c>
      <c r="O34" s="177">
        <v>2.42</v>
      </c>
      <c r="P34" s="177">
        <v>1.07</v>
      </c>
      <c r="Q34" s="177">
        <v>0</v>
      </c>
      <c r="R34" s="177">
        <v>0.62</v>
      </c>
      <c r="S34" s="177">
        <v>0</v>
      </c>
      <c r="T34" s="177">
        <v>0.03</v>
      </c>
      <c r="U34" s="177">
        <v>2.0099999999999998</v>
      </c>
      <c r="V34" s="177">
        <v>0.28999999999999998</v>
      </c>
      <c r="W34" s="177">
        <v>0.69</v>
      </c>
      <c r="X34" s="177">
        <v>2.09</v>
      </c>
      <c r="Y34" s="177">
        <v>0</v>
      </c>
      <c r="Z34" s="177">
        <v>3.95</v>
      </c>
      <c r="AA34" s="177">
        <v>1.28</v>
      </c>
      <c r="AB34" s="177">
        <v>0</v>
      </c>
      <c r="AC34" s="177">
        <v>22.55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9.9</v>
      </c>
      <c r="AJ34" s="177">
        <v>0</v>
      </c>
      <c r="AK34" s="177">
        <v>40.35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8.49</v>
      </c>
      <c r="AV34" s="177">
        <v>7.0000000000000007E-2</v>
      </c>
      <c r="AW34" s="177">
        <v>0.04</v>
      </c>
      <c r="AX34" s="177">
        <v>0.06</v>
      </c>
      <c r="AY34" s="177">
        <v>0.08</v>
      </c>
    </row>
    <row r="35" spans="1:51">
      <c r="A35" t="s">
        <v>77</v>
      </c>
      <c r="B35" s="177">
        <v>0</v>
      </c>
      <c r="C35" s="177">
        <v>0</v>
      </c>
      <c r="D35" s="177">
        <v>17.71</v>
      </c>
      <c r="E35" s="177">
        <v>0</v>
      </c>
      <c r="F35" s="177">
        <v>0</v>
      </c>
      <c r="G35" s="177">
        <v>32.18</v>
      </c>
      <c r="H35" s="177">
        <v>0</v>
      </c>
      <c r="I35" s="177">
        <v>0</v>
      </c>
      <c r="J35" s="177">
        <v>39.1</v>
      </c>
      <c r="K35" s="177">
        <v>233.66</v>
      </c>
      <c r="L35" s="177">
        <v>8.42</v>
      </c>
      <c r="M35" s="177">
        <v>2.1</v>
      </c>
      <c r="N35" s="177">
        <v>1.72</v>
      </c>
      <c r="O35" s="177">
        <v>2.42</v>
      </c>
      <c r="P35" s="177">
        <v>0.71</v>
      </c>
      <c r="Q35" s="177">
        <v>4.66</v>
      </c>
      <c r="R35" s="177">
        <v>0.62</v>
      </c>
      <c r="S35" s="177">
        <v>6.85</v>
      </c>
      <c r="T35" s="177">
        <v>0.53</v>
      </c>
      <c r="U35" s="177">
        <v>2.0099999999999998</v>
      </c>
      <c r="V35" s="177">
        <v>0.28999999999999998</v>
      </c>
      <c r="W35" s="177">
        <v>0.61</v>
      </c>
      <c r="X35" s="177">
        <v>2.09</v>
      </c>
      <c r="Y35" s="177">
        <v>0</v>
      </c>
      <c r="Z35" s="177">
        <v>3.95</v>
      </c>
      <c r="AA35" s="177">
        <v>1.28</v>
      </c>
      <c r="AB35" s="177">
        <v>0</v>
      </c>
      <c r="AC35" s="177">
        <v>22.55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9.9</v>
      </c>
      <c r="AJ35" s="177">
        <v>0</v>
      </c>
      <c r="AK35" s="177">
        <v>40.35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8.49</v>
      </c>
      <c r="AV35" s="177">
        <v>7.0000000000000007E-2</v>
      </c>
      <c r="AW35" s="177">
        <v>0.03</v>
      </c>
      <c r="AX35" s="177">
        <v>0.06</v>
      </c>
      <c r="AY35" s="177">
        <v>0.82</v>
      </c>
    </row>
    <row r="36" spans="1:51">
      <c r="A36" t="s">
        <v>78</v>
      </c>
      <c r="B36" s="177">
        <v>0</v>
      </c>
      <c r="C36" s="177">
        <v>0</v>
      </c>
      <c r="D36" s="177">
        <v>17.71</v>
      </c>
      <c r="E36" s="177">
        <v>0</v>
      </c>
      <c r="F36" s="177">
        <v>0</v>
      </c>
      <c r="G36" s="177">
        <v>32.18</v>
      </c>
      <c r="H36" s="177">
        <v>0</v>
      </c>
      <c r="I36" s="177">
        <v>0</v>
      </c>
      <c r="J36" s="177">
        <v>39.1</v>
      </c>
      <c r="K36" s="177">
        <v>233.66</v>
      </c>
      <c r="L36" s="177">
        <v>8.42</v>
      </c>
      <c r="M36" s="177">
        <v>2.1</v>
      </c>
      <c r="N36" s="177">
        <v>1.72</v>
      </c>
      <c r="O36" s="177">
        <v>2.42</v>
      </c>
      <c r="P36" s="177">
        <v>0.52</v>
      </c>
      <c r="Q36" s="177">
        <v>4.66</v>
      </c>
      <c r="R36" s="177">
        <v>0.62</v>
      </c>
      <c r="S36" s="177">
        <v>6.85</v>
      </c>
      <c r="T36" s="177">
        <v>0.53</v>
      </c>
      <c r="U36" s="177">
        <v>2.0099999999999998</v>
      </c>
      <c r="V36" s="177">
        <v>0.28999999999999998</v>
      </c>
      <c r="W36" s="177">
        <v>0.61</v>
      </c>
      <c r="X36" s="177">
        <v>2.09</v>
      </c>
      <c r="Y36" s="177">
        <v>0</v>
      </c>
      <c r="Z36" s="177">
        <v>3.95</v>
      </c>
      <c r="AA36" s="177">
        <v>1.28</v>
      </c>
      <c r="AB36" s="177">
        <v>0</v>
      </c>
      <c r="AC36" s="177">
        <v>22.55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9.9</v>
      </c>
      <c r="AJ36" s="177">
        <v>0</v>
      </c>
      <c r="AK36" s="177">
        <v>40.35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8.49</v>
      </c>
      <c r="AV36" s="177">
        <v>7.0000000000000007E-2</v>
      </c>
      <c r="AW36" s="177">
        <v>0.03</v>
      </c>
      <c r="AX36" s="177">
        <v>0.06</v>
      </c>
      <c r="AY36" s="177">
        <v>0.82</v>
      </c>
    </row>
    <row r="37" spans="1:51">
      <c r="A37" t="s">
        <v>79</v>
      </c>
      <c r="B37" s="177">
        <v>0</v>
      </c>
      <c r="C37" s="177">
        <v>0</v>
      </c>
      <c r="D37" s="177">
        <v>17.71</v>
      </c>
      <c r="E37" s="177">
        <v>0</v>
      </c>
      <c r="F37" s="177">
        <v>0</v>
      </c>
      <c r="G37" s="177">
        <v>32.18</v>
      </c>
      <c r="H37" s="177">
        <v>0</v>
      </c>
      <c r="I37" s="177">
        <v>0</v>
      </c>
      <c r="J37" s="177">
        <v>39.1</v>
      </c>
      <c r="K37" s="177">
        <v>233.66</v>
      </c>
      <c r="L37" s="177">
        <v>8.42</v>
      </c>
      <c r="M37" s="177">
        <v>2.1</v>
      </c>
      <c r="N37" s="177">
        <v>1.72</v>
      </c>
      <c r="O37" s="177">
        <v>2.42</v>
      </c>
      <c r="P37" s="177">
        <v>1.07</v>
      </c>
      <c r="Q37" s="177">
        <v>4.66</v>
      </c>
      <c r="R37" s="177">
        <v>13.4</v>
      </c>
      <c r="S37" s="177">
        <v>5.91</v>
      </c>
      <c r="T37" s="177">
        <v>0.41</v>
      </c>
      <c r="U37" s="177">
        <v>2.0099999999999998</v>
      </c>
      <c r="V37" s="177">
        <v>0.28999999999999998</v>
      </c>
      <c r="W37" s="177">
        <v>0.61</v>
      </c>
      <c r="X37" s="177">
        <v>2.09</v>
      </c>
      <c r="Y37" s="177">
        <v>0</v>
      </c>
      <c r="Z37" s="177">
        <v>3.95</v>
      </c>
      <c r="AA37" s="177">
        <v>25.11</v>
      </c>
      <c r="AB37" s="177">
        <v>0</v>
      </c>
      <c r="AC37" s="177">
        <v>22.55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9.9</v>
      </c>
      <c r="AJ37" s="177">
        <v>0</v>
      </c>
      <c r="AK37" s="177">
        <v>40.35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8.49</v>
      </c>
      <c r="AV37" s="177">
        <v>7.0000000000000007E-2</v>
      </c>
      <c r="AW37" s="177">
        <v>0</v>
      </c>
      <c r="AX37" s="177">
        <v>0.06</v>
      </c>
      <c r="AY37" s="177">
        <v>0.81</v>
      </c>
    </row>
    <row r="38" spans="1:51">
      <c r="A38" t="s">
        <v>80</v>
      </c>
      <c r="B38" s="177">
        <v>0</v>
      </c>
      <c r="C38" s="177">
        <v>0</v>
      </c>
      <c r="D38" s="177">
        <v>17.71</v>
      </c>
      <c r="E38" s="177">
        <v>0</v>
      </c>
      <c r="F38" s="177">
        <v>0</v>
      </c>
      <c r="G38" s="177">
        <v>32.18</v>
      </c>
      <c r="H38" s="177">
        <v>0</v>
      </c>
      <c r="I38" s="177">
        <v>0</v>
      </c>
      <c r="J38" s="177">
        <v>39.1</v>
      </c>
      <c r="K38" s="177">
        <v>233.66</v>
      </c>
      <c r="L38" s="177">
        <v>8.42</v>
      </c>
      <c r="M38" s="177">
        <v>2.1</v>
      </c>
      <c r="N38" s="177">
        <v>1.72</v>
      </c>
      <c r="O38" s="177">
        <v>2.42</v>
      </c>
      <c r="P38" s="177">
        <v>1.07</v>
      </c>
      <c r="Q38" s="177">
        <v>4.66</v>
      </c>
      <c r="R38" s="177">
        <v>13.4</v>
      </c>
      <c r="S38" s="177">
        <v>5.91</v>
      </c>
      <c r="T38" s="177">
        <v>0.41</v>
      </c>
      <c r="U38" s="177">
        <v>2.0099999999999998</v>
      </c>
      <c r="V38" s="177">
        <v>0.28999999999999998</v>
      </c>
      <c r="W38" s="177">
        <v>0.61</v>
      </c>
      <c r="X38" s="177">
        <v>2.09</v>
      </c>
      <c r="Y38" s="177">
        <v>0</v>
      </c>
      <c r="Z38" s="177">
        <v>3.95</v>
      </c>
      <c r="AA38" s="177">
        <v>25.11</v>
      </c>
      <c r="AB38" s="177">
        <v>0</v>
      </c>
      <c r="AC38" s="177">
        <v>22.55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9.9</v>
      </c>
      <c r="AJ38" s="177">
        <v>0</v>
      </c>
      <c r="AK38" s="177">
        <v>40.35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8.49</v>
      </c>
      <c r="AV38" s="177">
        <v>7.0000000000000007E-2</v>
      </c>
      <c r="AW38" s="177">
        <v>0</v>
      </c>
      <c r="AX38" s="177">
        <v>0.06</v>
      </c>
      <c r="AY38" s="177">
        <v>0.81</v>
      </c>
    </row>
    <row r="39" spans="1:51">
      <c r="A39" t="s">
        <v>81</v>
      </c>
      <c r="B39" s="177">
        <v>0</v>
      </c>
      <c r="C39" s="177">
        <v>0</v>
      </c>
      <c r="D39" s="177">
        <v>17.190000000000001</v>
      </c>
      <c r="E39" s="177">
        <v>0</v>
      </c>
      <c r="F39" s="177">
        <v>0</v>
      </c>
      <c r="G39" s="177">
        <v>32.18</v>
      </c>
      <c r="H39" s="177">
        <v>0</v>
      </c>
      <c r="I39" s="177">
        <v>0</v>
      </c>
      <c r="J39" s="177">
        <v>39.1</v>
      </c>
      <c r="K39" s="177">
        <v>233.66</v>
      </c>
      <c r="L39" s="177">
        <v>8.42</v>
      </c>
      <c r="M39" s="177">
        <v>2.1</v>
      </c>
      <c r="N39" s="177">
        <v>1.72</v>
      </c>
      <c r="O39" s="177">
        <v>2.42</v>
      </c>
      <c r="P39" s="177">
        <v>1.07</v>
      </c>
      <c r="Q39" s="177">
        <v>4.66</v>
      </c>
      <c r="R39" s="177">
        <v>13.4</v>
      </c>
      <c r="S39" s="177">
        <v>5.91</v>
      </c>
      <c r="T39" s="177">
        <v>0.41</v>
      </c>
      <c r="U39" s="177">
        <v>2.0099999999999998</v>
      </c>
      <c r="V39" s="177">
        <v>0.28999999999999998</v>
      </c>
      <c r="W39" s="177">
        <v>0.61</v>
      </c>
      <c r="X39" s="177">
        <v>2.09</v>
      </c>
      <c r="Y39" s="177">
        <v>0</v>
      </c>
      <c r="Z39" s="177">
        <v>3.95</v>
      </c>
      <c r="AA39" s="177">
        <v>25.11</v>
      </c>
      <c r="AB39" s="177">
        <v>0</v>
      </c>
      <c r="AC39" s="177">
        <v>23.55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40.35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8.49</v>
      </c>
      <c r="AV39" s="177">
        <v>7.0000000000000007E-2</v>
      </c>
      <c r="AW39" s="177">
        <v>0</v>
      </c>
      <c r="AX39" s="177">
        <v>0.06</v>
      </c>
      <c r="AY39" s="177">
        <v>1.3</v>
      </c>
    </row>
    <row r="40" spans="1:51">
      <c r="A40" t="s">
        <v>82</v>
      </c>
      <c r="B40" s="177">
        <v>0</v>
      </c>
      <c r="C40" s="177">
        <v>0</v>
      </c>
      <c r="D40" s="177">
        <v>17.190000000000001</v>
      </c>
      <c r="E40" s="177">
        <v>0</v>
      </c>
      <c r="F40" s="177">
        <v>0</v>
      </c>
      <c r="G40" s="177">
        <v>32.18</v>
      </c>
      <c r="H40" s="177">
        <v>0</v>
      </c>
      <c r="I40" s="177">
        <v>0</v>
      </c>
      <c r="J40" s="177">
        <v>39.1</v>
      </c>
      <c r="K40" s="177">
        <v>233.66</v>
      </c>
      <c r="L40" s="177">
        <v>8.42</v>
      </c>
      <c r="M40" s="177">
        <v>2.1</v>
      </c>
      <c r="N40" s="177">
        <v>1.72</v>
      </c>
      <c r="O40" s="177">
        <v>2.42</v>
      </c>
      <c r="P40" s="177">
        <v>1.07</v>
      </c>
      <c r="Q40" s="177">
        <v>4.66</v>
      </c>
      <c r="R40" s="177">
        <v>13.4</v>
      </c>
      <c r="S40" s="177">
        <v>5.91</v>
      </c>
      <c r="T40" s="177">
        <v>0.41</v>
      </c>
      <c r="U40" s="177">
        <v>2.0099999999999998</v>
      </c>
      <c r="V40" s="177">
        <v>0.28999999999999998</v>
      </c>
      <c r="W40" s="177">
        <v>0.61</v>
      </c>
      <c r="X40" s="177">
        <v>2.09</v>
      </c>
      <c r="Y40" s="177">
        <v>0</v>
      </c>
      <c r="Z40" s="177">
        <v>3.95</v>
      </c>
      <c r="AA40" s="177">
        <v>25.11</v>
      </c>
      <c r="AB40" s="177">
        <v>0</v>
      </c>
      <c r="AC40" s="177">
        <v>23.55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40.35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8.49</v>
      </c>
      <c r="AV40" s="177">
        <v>7.0000000000000007E-2</v>
      </c>
      <c r="AW40" s="177">
        <v>0</v>
      </c>
      <c r="AX40" s="177">
        <v>0.06</v>
      </c>
      <c r="AY40" s="177">
        <v>1.3</v>
      </c>
    </row>
    <row r="41" spans="1:51">
      <c r="A41" t="s">
        <v>83</v>
      </c>
      <c r="B41" s="177">
        <v>0</v>
      </c>
      <c r="C41" s="177">
        <v>0</v>
      </c>
      <c r="D41" s="177">
        <v>17.190000000000001</v>
      </c>
      <c r="E41" s="177">
        <v>0</v>
      </c>
      <c r="F41" s="177">
        <v>0</v>
      </c>
      <c r="G41" s="177">
        <v>32.18</v>
      </c>
      <c r="H41" s="177">
        <v>0</v>
      </c>
      <c r="I41" s="177">
        <v>0</v>
      </c>
      <c r="J41" s="177">
        <v>39.1</v>
      </c>
      <c r="K41" s="177">
        <v>233.66</v>
      </c>
      <c r="L41" s="177">
        <v>9.0399999999999991</v>
      </c>
      <c r="M41" s="177">
        <v>2.1</v>
      </c>
      <c r="N41" s="177">
        <v>1.72</v>
      </c>
      <c r="O41" s="177">
        <v>2.42</v>
      </c>
      <c r="P41" s="177">
        <v>1.07</v>
      </c>
      <c r="Q41" s="177">
        <v>4.6399999999999997</v>
      </c>
      <c r="R41" s="177">
        <v>13.4</v>
      </c>
      <c r="S41" s="177">
        <v>5.88</v>
      </c>
      <c r="T41" s="177">
        <v>0.41</v>
      </c>
      <c r="U41" s="177">
        <v>2.0099999999999998</v>
      </c>
      <c r="V41" s="177">
        <v>0.28999999999999998</v>
      </c>
      <c r="W41" s="177">
        <v>0.93</v>
      </c>
      <c r="X41" s="177">
        <v>2.09</v>
      </c>
      <c r="Y41" s="177">
        <v>0</v>
      </c>
      <c r="Z41" s="177">
        <v>3.36</v>
      </c>
      <c r="AA41" s="177">
        <v>25.02</v>
      </c>
      <c r="AB41" s="177">
        <v>0</v>
      </c>
      <c r="AC41" s="177">
        <v>25.1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40.35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8.49</v>
      </c>
      <c r="AV41" s="177">
        <v>7.0000000000000007E-2</v>
      </c>
      <c r="AW41" s="177">
        <v>0</v>
      </c>
      <c r="AX41" s="177">
        <v>0.06</v>
      </c>
      <c r="AY41" s="177">
        <v>1.3</v>
      </c>
    </row>
    <row r="42" spans="1:51">
      <c r="A42" t="s">
        <v>84</v>
      </c>
      <c r="B42" s="177">
        <v>0</v>
      </c>
      <c r="C42" s="177">
        <v>0</v>
      </c>
      <c r="D42" s="177">
        <v>17.190000000000001</v>
      </c>
      <c r="E42" s="177">
        <v>0</v>
      </c>
      <c r="F42" s="177">
        <v>0</v>
      </c>
      <c r="G42" s="177">
        <v>32.18</v>
      </c>
      <c r="H42" s="177">
        <v>0</v>
      </c>
      <c r="I42" s="177">
        <v>0</v>
      </c>
      <c r="J42" s="177">
        <v>39.1</v>
      </c>
      <c r="K42" s="177">
        <v>233.66</v>
      </c>
      <c r="L42" s="177">
        <v>8.5500000000000007</v>
      </c>
      <c r="M42" s="177">
        <v>2.1</v>
      </c>
      <c r="N42" s="177">
        <v>1.72</v>
      </c>
      <c r="O42" s="177">
        <v>2.42</v>
      </c>
      <c r="P42" s="177">
        <v>1.07</v>
      </c>
      <c r="Q42" s="177">
        <v>5.9</v>
      </c>
      <c r="R42" s="177">
        <v>13.4</v>
      </c>
      <c r="S42" s="177">
        <v>5.88</v>
      </c>
      <c r="T42" s="177">
        <v>0.41</v>
      </c>
      <c r="U42" s="177">
        <v>2.0099999999999998</v>
      </c>
      <c r="V42" s="177">
        <v>0.28999999999999998</v>
      </c>
      <c r="W42" s="177">
        <v>0.93</v>
      </c>
      <c r="X42" s="177">
        <v>2.09</v>
      </c>
      <c r="Y42" s="177">
        <v>0</v>
      </c>
      <c r="Z42" s="177">
        <v>3.36</v>
      </c>
      <c r="AA42" s="177">
        <v>25.02</v>
      </c>
      <c r="AB42" s="177">
        <v>0</v>
      </c>
      <c r="AC42" s="177">
        <v>25.1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40.35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8.49</v>
      </c>
      <c r="AV42" s="177">
        <v>7.0000000000000007E-2</v>
      </c>
      <c r="AW42" s="177">
        <v>0</v>
      </c>
      <c r="AX42" s="177">
        <v>0.06</v>
      </c>
      <c r="AY42" s="177">
        <v>1.3</v>
      </c>
    </row>
    <row r="43" spans="1:51">
      <c r="A43" t="s">
        <v>85</v>
      </c>
      <c r="B43" s="177">
        <v>0</v>
      </c>
      <c r="C43" s="177">
        <v>0</v>
      </c>
      <c r="D43" s="177">
        <v>17.190000000000001</v>
      </c>
      <c r="E43" s="177">
        <v>0</v>
      </c>
      <c r="F43" s="177">
        <v>0</v>
      </c>
      <c r="G43" s="177">
        <v>31.64</v>
      </c>
      <c r="H43" s="177">
        <v>0</v>
      </c>
      <c r="I43" s="177">
        <v>0</v>
      </c>
      <c r="J43" s="177">
        <v>39.1</v>
      </c>
      <c r="K43" s="177">
        <v>184.98</v>
      </c>
      <c r="L43" s="177">
        <v>0.13</v>
      </c>
      <c r="M43" s="177">
        <v>2.1</v>
      </c>
      <c r="N43" s="177">
        <v>1.72</v>
      </c>
      <c r="O43" s="177">
        <v>2.42</v>
      </c>
      <c r="P43" s="177">
        <v>1.07</v>
      </c>
      <c r="Q43" s="177">
        <v>0.32</v>
      </c>
      <c r="R43" s="177">
        <v>0.62</v>
      </c>
      <c r="S43" s="177">
        <v>0</v>
      </c>
      <c r="T43" s="177">
        <v>0.03</v>
      </c>
      <c r="U43" s="177">
        <v>2.0099999999999998</v>
      </c>
      <c r="V43" s="177">
        <v>0.28999999999999998</v>
      </c>
      <c r="W43" s="177">
        <v>0.93</v>
      </c>
      <c r="X43" s="177">
        <v>2.09</v>
      </c>
      <c r="Y43" s="177">
        <v>0</v>
      </c>
      <c r="Z43" s="177">
        <v>3.95</v>
      </c>
      <c r="AA43" s="177">
        <v>1.28</v>
      </c>
      <c r="AB43" s="177">
        <v>0</v>
      </c>
      <c r="AC43" s="177">
        <v>25.09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40.35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8.49</v>
      </c>
      <c r="AV43" s="177">
        <v>7.0000000000000007E-2</v>
      </c>
      <c r="AW43" s="177">
        <v>0</v>
      </c>
      <c r="AX43" s="177">
        <v>0.06</v>
      </c>
      <c r="AY43" s="177">
        <v>0.08</v>
      </c>
    </row>
    <row r="44" spans="1:51">
      <c r="A44" t="s">
        <v>86</v>
      </c>
      <c r="B44" s="177">
        <v>0</v>
      </c>
      <c r="C44" s="177">
        <v>0</v>
      </c>
      <c r="D44" s="177">
        <v>17.190000000000001</v>
      </c>
      <c r="E44" s="177">
        <v>0</v>
      </c>
      <c r="F44" s="177">
        <v>0</v>
      </c>
      <c r="G44" s="177">
        <v>31.64</v>
      </c>
      <c r="H44" s="177">
        <v>0</v>
      </c>
      <c r="I44" s="177">
        <v>0</v>
      </c>
      <c r="J44" s="177">
        <v>39.1</v>
      </c>
      <c r="K44" s="177">
        <v>160.82</v>
      </c>
      <c r="L44" s="177">
        <v>0.13</v>
      </c>
      <c r="M44" s="177">
        <v>2.1</v>
      </c>
      <c r="N44" s="177">
        <v>1.72</v>
      </c>
      <c r="O44" s="177">
        <v>2.42</v>
      </c>
      <c r="P44" s="177">
        <v>1.07</v>
      </c>
      <c r="Q44" s="177">
        <v>0.32</v>
      </c>
      <c r="R44" s="177">
        <v>0.62</v>
      </c>
      <c r="S44" s="177">
        <v>0</v>
      </c>
      <c r="T44" s="177">
        <v>0.03</v>
      </c>
      <c r="U44" s="177">
        <v>2.0099999999999998</v>
      </c>
      <c r="V44" s="177">
        <v>0.28999999999999998</v>
      </c>
      <c r="W44" s="177">
        <v>0.93</v>
      </c>
      <c r="X44" s="177">
        <v>2.09</v>
      </c>
      <c r="Y44" s="177">
        <v>0</v>
      </c>
      <c r="Z44" s="177">
        <v>3.95</v>
      </c>
      <c r="AA44" s="177">
        <v>1.28</v>
      </c>
      <c r="AB44" s="177">
        <v>0</v>
      </c>
      <c r="AC44" s="177">
        <v>25.09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40.35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8.49</v>
      </c>
      <c r="AV44" s="177">
        <v>7.0000000000000007E-2</v>
      </c>
      <c r="AW44" s="177">
        <v>0</v>
      </c>
      <c r="AX44" s="177">
        <v>0.06</v>
      </c>
      <c r="AY44" s="177">
        <v>0.08</v>
      </c>
    </row>
    <row r="45" spans="1:51">
      <c r="A45" t="s">
        <v>87</v>
      </c>
      <c r="B45" s="177">
        <v>0</v>
      </c>
      <c r="C45" s="177">
        <v>0</v>
      </c>
      <c r="D45" s="177">
        <v>17.190000000000001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39.1</v>
      </c>
      <c r="K45" s="177">
        <v>233.66</v>
      </c>
      <c r="L45" s="177">
        <v>8.6</v>
      </c>
      <c r="M45" s="177">
        <v>2.1</v>
      </c>
      <c r="N45" s="177">
        <v>1.72</v>
      </c>
      <c r="O45" s="177">
        <v>2.42</v>
      </c>
      <c r="P45" s="177">
        <v>1.07</v>
      </c>
      <c r="Q45" s="177">
        <v>5.9</v>
      </c>
      <c r="R45" s="177">
        <v>0.62</v>
      </c>
      <c r="S45" s="177">
        <v>5.99</v>
      </c>
      <c r="T45" s="177">
        <v>0.73</v>
      </c>
      <c r="U45" s="177">
        <v>2.0099999999999998</v>
      </c>
      <c r="V45" s="177">
        <v>0.28999999999999998</v>
      </c>
      <c r="W45" s="177">
        <v>0.64</v>
      </c>
      <c r="X45" s="177">
        <v>2.09</v>
      </c>
      <c r="Y45" s="177">
        <v>0</v>
      </c>
      <c r="Z45" s="177">
        <v>3.95</v>
      </c>
      <c r="AA45" s="177">
        <v>2.91</v>
      </c>
      <c r="AB45" s="177">
        <v>0</v>
      </c>
      <c r="AC45" s="177">
        <v>25.09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40.35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7.21</v>
      </c>
      <c r="AV45" s="177">
        <v>7.0000000000000007E-2</v>
      </c>
      <c r="AW45" s="177">
        <v>0</v>
      </c>
      <c r="AX45" s="177">
        <v>0.06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17.190000000000001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39.1</v>
      </c>
      <c r="K46" s="177">
        <v>233.66</v>
      </c>
      <c r="L46" s="177">
        <v>8.6</v>
      </c>
      <c r="M46" s="177">
        <v>2.1</v>
      </c>
      <c r="N46" s="177">
        <v>1.72</v>
      </c>
      <c r="O46" s="177">
        <v>2.42</v>
      </c>
      <c r="P46" s="177">
        <v>1.07</v>
      </c>
      <c r="Q46" s="177">
        <v>5.9</v>
      </c>
      <c r="R46" s="177">
        <v>0.62</v>
      </c>
      <c r="S46" s="177">
        <v>5.81</v>
      </c>
      <c r="T46" s="177">
        <v>0.73</v>
      </c>
      <c r="U46" s="177">
        <v>2.0099999999999998</v>
      </c>
      <c r="V46" s="177">
        <v>0.28999999999999998</v>
      </c>
      <c r="W46" s="177">
        <v>0.64</v>
      </c>
      <c r="X46" s="177">
        <v>2.09</v>
      </c>
      <c r="Y46" s="177">
        <v>0</v>
      </c>
      <c r="Z46" s="177">
        <v>3.95</v>
      </c>
      <c r="AA46" s="177">
        <v>2.91</v>
      </c>
      <c r="AB46" s="177">
        <v>0</v>
      </c>
      <c r="AC46" s="177">
        <v>25.09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40.35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7.21</v>
      </c>
      <c r="AV46" s="177">
        <v>7.0000000000000007E-2</v>
      </c>
      <c r="AW46" s="177">
        <v>0</v>
      </c>
      <c r="AX46" s="177">
        <v>0.06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39.1</v>
      </c>
      <c r="K47" s="177">
        <v>233.66</v>
      </c>
      <c r="L47" s="177">
        <v>8.9</v>
      </c>
      <c r="M47" s="177">
        <v>2.1</v>
      </c>
      <c r="N47" s="177">
        <v>1.72</v>
      </c>
      <c r="O47" s="177">
        <v>2.42</v>
      </c>
      <c r="P47" s="177">
        <v>1.07</v>
      </c>
      <c r="Q47" s="177">
        <v>5.9</v>
      </c>
      <c r="R47" s="177">
        <v>0.62</v>
      </c>
      <c r="S47" s="177">
        <v>5.81</v>
      </c>
      <c r="T47" s="177">
        <v>0.73</v>
      </c>
      <c r="U47" s="177">
        <v>2.0099999999999998</v>
      </c>
      <c r="V47" s="177">
        <v>0.28999999999999998</v>
      </c>
      <c r="W47" s="177">
        <v>0.64</v>
      </c>
      <c r="X47" s="177">
        <v>2.09</v>
      </c>
      <c r="Y47" s="177">
        <v>0</v>
      </c>
      <c r="Z47" s="177">
        <v>3.95</v>
      </c>
      <c r="AA47" s="177">
        <v>1.98</v>
      </c>
      <c r="AB47" s="177">
        <v>0</v>
      </c>
      <c r="AC47" s="177">
        <v>25.09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40.35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7.21</v>
      </c>
      <c r="AV47" s="177">
        <v>7.0000000000000007E-2</v>
      </c>
      <c r="AW47" s="177">
        <v>0</v>
      </c>
      <c r="AX47" s="177">
        <v>0.06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39.1</v>
      </c>
      <c r="K48" s="177">
        <v>233.66</v>
      </c>
      <c r="L48" s="177">
        <v>9.82</v>
      </c>
      <c r="M48" s="177">
        <v>2.1</v>
      </c>
      <c r="N48" s="177">
        <v>1.72</v>
      </c>
      <c r="O48" s="177">
        <v>2.42</v>
      </c>
      <c r="P48" s="177">
        <v>1.07</v>
      </c>
      <c r="Q48" s="177">
        <v>5.9</v>
      </c>
      <c r="R48" s="177">
        <v>0.62</v>
      </c>
      <c r="S48" s="177">
        <v>5.81</v>
      </c>
      <c r="T48" s="177">
        <v>0.73</v>
      </c>
      <c r="U48" s="177">
        <v>2.0099999999999998</v>
      </c>
      <c r="V48" s="177">
        <v>0.28999999999999998</v>
      </c>
      <c r="W48" s="177">
        <v>0.64</v>
      </c>
      <c r="X48" s="177">
        <v>2.09</v>
      </c>
      <c r="Y48" s="177">
        <v>0</v>
      </c>
      <c r="Z48" s="177">
        <v>3.95</v>
      </c>
      <c r="AA48" s="177">
        <v>1.98</v>
      </c>
      <c r="AB48" s="177">
        <v>0</v>
      </c>
      <c r="AC48" s="177">
        <v>25.07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40.35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7.21</v>
      </c>
      <c r="AV48" s="177">
        <v>7.0000000000000007E-2</v>
      </c>
      <c r="AW48" s="177">
        <v>0</v>
      </c>
      <c r="AX48" s="177">
        <v>0.06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39.1</v>
      </c>
      <c r="K49" s="177">
        <v>235.18</v>
      </c>
      <c r="L49" s="177">
        <v>9.82</v>
      </c>
      <c r="M49" s="177">
        <v>2.1</v>
      </c>
      <c r="N49" s="177">
        <v>1.72</v>
      </c>
      <c r="O49" s="177">
        <v>2.42</v>
      </c>
      <c r="P49" s="177">
        <v>1.07</v>
      </c>
      <c r="Q49" s="177">
        <v>5.9</v>
      </c>
      <c r="R49" s="177">
        <v>1.39</v>
      </c>
      <c r="S49" s="177">
        <v>5.81</v>
      </c>
      <c r="T49" s="177">
        <v>0.73</v>
      </c>
      <c r="U49" s="177">
        <v>2.0099999999999998</v>
      </c>
      <c r="V49" s="177">
        <v>0.28999999999999998</v>
      </c>
      <c r="W49" s="177">
        <v>0.64</v>
      </c>
      <c r="X49" s="177">
        <v>2.09</v>
      </c>
      <c r="Y49" s="177">
        <v>0</v>
      </c>
      <c r="Z49" s="177">
        <v>3.95</v>
      </c>
      <c r="AA49" s="177">
        <v>25.1</v>
      </c>
      <c r="AB49" s="177">
        <v>0</v>
      </c>
      <c r="AC49" s="177">
        <v>25.07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40.35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10.67</v>
      </c>
      <c r="AV49" s="177">
        <v>7.0000000000000007E-2</v>
      </c>
      <c r="AW49" s="177">
        <v>0</v>
      </c>
      <c r="AX49" s="177">
        <v>0.04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235.18</v>
      </c>
      <c r="L50" s="177">
        <v>9.82</v>
      </c>
      <c r="M50" s="177">
        <v>2.1</v>
      </c>
      <c r="N50" s="177">
        <v>1.72</v>
      </c>
      <c r="O50" s="177">
        <v>2.42</v>
      </c>
      <c r="P50" s="177">
        <v>1.07</v>
      </c>
      <c r="Q50" s="177">
        <v>5.9</v>
      </c>
      <c r="R50" s="177">
        <v>12.3</v>
      </c>
      <c r="S50" s="177">
        <v>5.81</v>
      </c>
      <c r="T50" s="177">
        <v>0.73</v>
      </c>
      <c r="U50" s="177">
        <v>2.0099999999999998</v>
      </c>
      <c r="V50" s="177">
        <v>0.28999999999999998</v>
      </c>
      <c r="W50" s="177">
        <v>0.64</v>
      </c>
      <c r="X50" s="177">
        <v>2.09</v>
      </c>
      <c r="Y50" s="177">
        <v>0</v>
      </c>
      <c r="Z50" s="177">
        <v>3.95</v>
      </c>
      <c r="AA50" s="177">
        <v>25.1</v>
      </c>
      <c r="AB50" s="177">
        <v>0</v>
      </c>
      <c r="AC50" s="177">
        <v>25.07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40.35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10.67</v>
      </c>
      <c r="AV50" s="177">
        <v>7.0000000000000007E-2</v>
      </c>
      <c r="AW50" s="177">
        <v>0</v>
      </c>
      <c r="AX50" s="177">
        <v>0.04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235.18</v>
      </c>
      <c r="L51" s="177">
        <v>9.82</v>
      </c>
      <c r="M51" s="177">
        <v>2.1</v>
      </c>
      <c r="N51" s="177">
        <v>1.72</v>
      </c>
      <c r="O51" s="177">
        <v>2.42</v>
      </c>
      <c r="P51" s="177">
        <v>1.07</v>
      </c>
      <c r="Q51" s="177">
        <v>5.9</v>
      </c>
      <c r="R51" s="177">
        <v>13.4</v>
      </c>
      <c r="S51" s="177">
        <v>5.81</v>
      </c>
      <c r="T51" s="177">
        <v>0.73</v>
      </c>
      <c r="U51" s="177">
        <v>2.0099999999999998</v>
      </c>
      <c r="V51" s="177">
        <v>0.28999999999999998</v>
      </c>
      <c r="W51" s="177">
        <v>0.64</v>
      </c>
      <c r="X51" s="177">
        <v>2.09</v>
      </c>
      <c r="Y51" s="177">
        <v>0</v>
      </c>
      <c r="Z51" s="177">
        <v>3.95</v>
      </c>
      <c r="AA51" s="177">
        <v>25.1</v>
      </c>
      <c r="AB51" s="177">
        <v>0</v>
      </c>
      <c r="AC51" s="177">
        <v>25.05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40.35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10.67</v>
      </c>
      <c r="AV51" s="177">
        <v>7.0000000000000007E-2</v>
      </c>
      <c r="AW51" s="177">
        <v>0</v>
      </c>
      <c r="AX51" s="177">
        <v>0.04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235.18</v>
      </c>
      <c r="L52" s="177">
        <v>9.82</v>
      </c>
      <c r="M52" s="177">
        <v>2.1</v>
      </c>
      <c r="N52" s="177">
        <v>1.72</v>
      </c>
      <c r="O52" s="177">
        <v>2.42</v>
      </c>
      <c r="P52" s="177">
        <v>1.07</v>
      </c>
      <c r="Q52" s="177">
        <v>5.9</v>
      </c>
      <c r="R52" s="177">
        <v>13.4</v>
      </c>
      <c r="S52" s="177">
        <v>5.81</v>
      </c>
      <c r="T52" s="177">
        <v>0.73</v>
      </c>
      <c r="U52" s="177">
        <v>2.0099999999999998</v>
      </c>
      <c r="V52" s="177">
        <v>0.28999999999999998</v>
      </c>
      <c r="W52" s="177">
        <v>0.64</v>
      </c>
      <c r="X52" s="177">
        <v>2.09</v>
      </c>
      <c r="Y52" s="177">
        <v>0</v>
      </c>
      <c r="Z52" s="177">
        <v>3.95</v>
      </c>
      <c r="AA52" s="177">
        <v>25.1</v>
      </c>
      <c r="AB52" s="177">
        <v>0</v>
      </c>
      <c r="AC52" s="177">
        <v>25.05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40.35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10.67</v>
      </c>
      <c r="AV52" s="177">
        <v>7.0000000000000007E-2</v>
      </c>
      <c r="AW52" s="177">
        <v>0</v>
      </c>
      <c r="AX52" s="177">
        <v>0.04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235.22</v>
      </c>
      <c r="L53" s="177">
        <v>9.82</v>
      </c>
      <c r="M53" s="177">
        <v>2.1</v>
      </c>
      <c r="N53" s="177">
        <v>1.72</v>
      </c>
      <c r="O53" s="177">
        <v>2.42</v>
      </c>
      <c r="P53" s="177">
        <v>1.07</v>
      </c>
      <c r="Q53" s="177">
        <v>4.6500000000000004</v>
      </c>
      <c r="R53" s="177">
        <v>13.4</v>
      </c>
      <c r="S53" s="177">
        <v>5.81</v>
      </c>
      <c r="T53" s="177">
        <v>0.49</v>
      </c>
      <c r="U53" s="177">
        <v>2.0099999999999998</v>
      </c>
      <c r="V53" s="177">
        <v>0.28999999999999998</v>
      </c>
      <c r="W53" s="177">
        <v>0.64</v>
      </c>
      <c r="X53" s="177">
        <v>2.09</v>
      </c>
      <c r="Y53" s="177">
        <v>0</v>
      </c>
      <c r="Z53" s="177">
        <v>3.95</v>
      </c>
      <c r="AA53" s="177">
        <v>25.1</v>
      </c>
      <c r="AB53" s="177">
        <v>0</v>
      </c>
      <c r="AC53" s="177">
        <v>24.4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40.35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10.67</v>
      </c>
      <c r="AV53" s="177">
        <v>7.0000000000000007E-2</v>
      </c>
      <c r="AW53" s="177">
        <v>0</v>
      </c>
      <c r="AX53" s="177">
        <v>0.04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235.22</v>
      </c>
      <c r="L54" s="177">
        <v>9.82</v>
      </c>
      <c r="M54" s="177">
        <v>2.1</v>
      </c>
      <c r="N54" s="177">
        <v>1.72</v>
      </c>
      <c r="O54" s="177">
        <v>2.42</v>
      </c>
      <c r="P54" s="177">
        <v>1.07</v>
      </c>
      <c r="Q54" s="177">
        <v>4.6500000000000004</v>
      </c>
      <c r="R54" s="177">
        <v>13.4</v>
      </c>
      <c r="S54" s="177">
        <v>5.81</v>
      </c>
      <c r="T54" s="177">
        <v>0.49</v>
      </c>
      <c r="U54" s="177">
        <v>2.0099999999999998</v>
      </c>
      <c r="V54" s="177">
        <v>0.28999999999999998</v>
      </c>
      <c r="W54" s="177">
        <v>0.64</v>
      </c>
      <c r="X54" s="177">
        <v>2.09</v>
      </c>
      <c r="Y54" s="177">
        <v>0</v>
      </c>
      <c r="Z54" s="177">
        <v>3.95</v>
      </c>
      <c r="AA54" s="177">
        <v>25.1</v>
      </c>
      <c r="AB54" s="177">
        <v>0</v>
      </c>
      <c r="AC54" s="177">
        <v>24.4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40.35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10.67</v>
      </c>
      <c r="AV54" s="177">
        <v>7.0000000000000007E-2</v>
      </c>
      <c r="AW54" s="177">
        <v>0</v>
      </c>
      <c r="AX54" s="177">
        <v>0.04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242.71</v>
      </c>
      <c r="L55" s="177">
        <v>9.82</v>
      </c>
      <c r="M55" s="177">
        <v>2.1</v>
      </c>
      <c r="N55" s="177">
        <v>1.72</v>
      </c>
      <c r="O55" s="177">
        <v>2.42</v>
      </c>
      <c r="P55" s="177">
        <v>1.07</v>
      </c>
      <c r="Q55" s="177">
        <v>5.77</v>
      </c>
      <c r="R55" s="177">
        <v>13.4</v>
      </c>
      <c r="S55" s="177">
        <v>8.02</v>
      </c>
      <c r="T55" s="177">
        <v>0.51</v>
      </c>
      <c r="U55" s="177">
        <v>2.0099999999999998</v>
      </c>
      <c r="V55" s="177">
        <v>0.28999999999999998</v>
      </c>
      <c r="W55" s="177">
        <v>0.64</v>
      </c>
      <c r="X55" s="177">
        <v>2.09</v>
      </c>
      <c r="Y55" s="177">
        <v>0</v>
      </c>
      <c r="Z55" s="177">
        <v>3.95</v>
      </c>
      <c r="AA55" s="177">
        <v>25.1</v>
      </c>
      <c r="AB55" s="177">
        <v>0</v>
      </c>
      <c r="AC55" s="177">
        <v>24.4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40.35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8.89</v>
      </c>
      <c r="AV55" s="177">
        <v>7.0000000000000007E-2</v>
      </c>
      <c r="AW55" s="177">
        <v>0</v>
      </c>
      <c r="AX55" s="177">
        <v>0.04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242.71</v>
      </c>
      <c r="L56" s="177">
        <v>9.82</v>
      </c>
      <c r="M56" s="177">
        <v>2.1</v>
      </c>
      <c r="N56" s="177">
        <v>1.72</v>
      </c>
      <c r="O56" s="177">
        <v>2.42</v>
      </c>
      <c r="P56" s="177">
        <v>1.07</v>
      </c>
      <c r="Q56" s="177">
        <v>5.77</v>
      </c>
      <c r="R56" s="177">
        <v>13.4</v>
      </c>
      <c r="S56" s="177">
        <v>8.02</v>
      </c>
      <c r="T56" s="177">
        <v>0.51</v>
      </c>
      <c r="U56" s="177">
        <v>2.0099999999999998</v>
      </c>
      <c r="V56" s="177">
        <v>0.28999999999999998</v>
      </c>
      <c r="W56" s="177">
        <v>0.64</v>
      </c>
      <c r="X56" s="177">
        <v>2.09</v>
      </c>
      <c r="Y56" s="177">
        <v>0</v>
      </c>
      <c r="Z56" s="177">
        <v>3.95</v>
      </c>
      <c r="AA56" s="177">
        <v>25.1</v>
      </c>
      <c r="AB56" s="177">
        <v>0</v>
      </c>
      <c r="AC56" s="177">
        <v>24.4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40.35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8.89</v>
      </c>
      <c r="AV56" s="177">
        <v>7.0000000000000007E-2</v>
      </c>
      <c r="AW56" s="177">
        <v>0</v>
      </c>
      <c r="AX56" s="177">
        <v>0.04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242.71</v>
      </c>
      <c r="L57" s="177">
        <v>9.82</v>
      </c>
      <c r="M57" s="177">
        <v>2.1</v>
      </c>
      <c r="N57" s="177">
        <v>1.72</v>
      </c>
      <c r="O57" s="177">
        <v>2.42</v>
      </c>
      <c r="P57" s="177">
        <v>1.07</v>
      </c>
      <c r="Q57" s="177">
        <v>5.77</v>
      </c>
      <c r="R57" s="177">
        <v>13.4</v>
      </c>
      <c r="S57" s="177">
        <v>8.02</v>
      </c>
      <c r="T57" s="177">
        <v>0.51</v>
      </c>
      <c r="U57" s="177">
        <v>2.0099999999999998</v>
      </c>
      <c r="V57" s="177">
        <v>0.28999999999999998</v>
      </c>
      <c r="W57" s="177">
        <v>0.64</v>
      </c>
      <c r="X57" s="177">
        <v>2.09</v>
      </c>
      <c r="Y57" s="177">
        <v>0</v>
      </c>
      <c r="Z57" s="177">
        <v>3.95</v>
      </c>
      <c r="AA57" s="177">
        <v>25.1</v>
      </c>
      <c r="AB57" s="177">
        <v>0</v>
      </c>
      <c r="AC57" s="177">
        <v>25.05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40.35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8.89</v>
      </c>
      <c r="AV57" s="177">
        <v>7.0000000000000007E-2</v>
      </c>
      <c r="AW57" s="177">
        <v>0</v>
      </c>
      <c r="AX57" s="177">
        <v>0.04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242.71</v>
      </c>
      <c r="L58" s="177">
        <v>9.82</v>
      </c>
      <c r="M58" s="177">
        <v>2.1</v>
      </c>
      <c r="N58" s="177">
        <v>1.72</v>
      </c>
      <c r="O58" s="177">
        <v>2.42</v>
      </c>
      <c r="P58" s="177">
        <v>1.07</v>
      </c>
      <c r="Q58" s="177">
        <v>5.77</v>
      </c>
      <c r="R58" s="177">
        <v>13.4</v>
      </c>
      <c r="S58" s="177">
        <v>8.02</v>
      </c>
      <c r="T58" s="177">
        <v>0.51</v>
      </c>
      <c r="U58" s="177">
        <v>2.0099999999999998</v>
      </c>
      <c r="V58" s="177">
        <v>0.28999999999999998</v>
      </c>
      <c r="W58" s="177">
        <v>0.64</v>
      </c>
      <c r="X58" s="177">
        <v>2.09</v>
      </c>
      <c r="Y58" s="177">
        <v>0</v>
      </c>
      <c r="Z58" s="177">
        <v>3.95</v>
      </c>
      <c r="AA58" s="177">
        <v>25.1</v>
      </c>
      <c r="AB58" s="177">
        <v>0</v>
      </c>
      <c r="AC58" s="177">
        <v>25.05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40.35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8.89</v>
      </c>
      <c r="AV58" s="177">
        <v>7.0000000000000007E-2</v>
      </c>
      <c r="AW58" s="177">
        <v>0</v>
      </c>
      <c r="AX58" s="177">
        <v>0.04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242.71</v>
      </c>
      <c r="L59" s="177">
        <v>9.82</v>
      </c>
      <c r="M59" s="177">
        <v>2.1</v>
      </c>
      <c r="N59" s="177">
        <v>1.72</v>
      </c>
      <c r="O59" s="177">
        <v>2.42</v>
      </c>
      <c r="P59" s="177">
        <v>1.07</v>
      </c>
      <c r="Q59" s="177">
        <v>5.9</v>
      </c>
      <c r="R59" s="177">
        <v>13.4</v>
      </c>
      <c r="S59" s="177">
        <v>8.02</v>
      </c>
      <c r="T59" s="177">
        <v>0.49</v>
      </c>
      <c r="U59" s="177">
        <v>2.0099999999999998</v>
      </c>
      <c r="V59" s="177">
        <v>0.28999999999999998</v>
      </c>
      <c r="W59" s="177">
        <v>0.64</v>
      </c>
      <c r="X59" s="177">
        <v>2.09</v>
      </c>
      <c r="Y59" s="177">
        <v>0</v>
      </c>
      <c r="Z59" s="177">
        <v>3.95</v>
      </c>
      <c r="AA59" s="177">
        <v>25.1</v>
      </c>
      <c r="AB59" s="177">
        <v>0</v>
      </c>
      <c r="AC59" s="177">
        <v>25.05</v>
      </c>
      <c r="AD59" s="177">
        <v>0</v>
      </c>
      <c r="AE59" s="177">
        <v>0</v>
      </c>
      <c r="AF59" s="177">
        <v>0</v>
      </c>
      <c r="AG59" s="177">
        <v>27.39</v>
      </c>
      <c r="AH59" s="177">
        <v>0</v>
      </c>
      <c r="AI59" s="177">
        <v>0</v>
      </c>
      <c r="AJ59" s="177">
        <v>0</v>
      </c>
      <c r="AK59" s="177">
        <v>40.35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9</v>
      </c>
      <c r="AV59" s="177">
        <v>7.0000000000000007E-2</v>
      </c>
      <c r="AW59" s="177">
        <v>0</v>
      </c>
      <c r="AX59" s="177">
        <v>0.04</v>
      </c>
      <c r="AY59" s="177">
        <v>0.09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242.71</v>
      </c>
      <c r="L60" s="177">
        <v>9.82</v>
      </c>
      <c r="M60" s="177">
        <v>2.1</v>
      </c>
      <c r="N60" s="177">
        <v>1.72</v>
      </c>
      <c r="O60" s="177">
        <v>2.42</v>
      </c>
      <c r="P60" s="177">
        <v>1.07</v>
      </c>
      <c r="Q60" s="177">
        <v>5.9</v>
      </c>
      <c r="R60" s="177">
        <v>2.2799999999999998</v>
      </c>
      <c r="S60" s="177">
        <v>8.02</v>
      </c>
      <c r="T60" s="177">
        <v>0.49</v>
      </c>
      <c r="U60" s="177">
        <v>2.0099999999999998</v>
      </c>
      <c r="V60" s="177">
        <v>0.28999999999999998</v>
      </c>
      <c r="W60" s="177">
        <v>0.64</v>
      </c>
      <c r="X60" s="177">
        <v>2.09</v>
      </c>
      <c r="Y60" s="177">
        <v>0</v>
      </c>
      <c r="Z60" s="177">
        <v>3.95</v>
      </c>
      <c r="AA60" s="177">
        <v>1.28</v>
      </c>
      <c r="AB60" s="177">
        <v>0</v>
      </c>
      <c r="AC60" s="177">
        <v>25.05</v>
      </c>
      <c r="AD60" s="177">
        <v>0</v>
      </c>
      <c r="AE60" s="177">
        <v>0</v>
      </c>
      <c r="AF60" s="177">
        <v>0</v>
      </c>
      <c r="AG60" s="177">
        <v>27.39</v>
      </c>
      <c r="AH60" s="177">
        <v>0</v>
      </c>
      <c r="AI60" s="177">
        <v>0</v>
      </c>
      <c r="AJ60" s="177">
        <v>0</v>
      </c>
      <c r="AK60" s="177">
        <v>40.35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7.11</v>
      </c>
      <c r="AV60" s="177">
        <v>7.0000000000000007E-2</v>
      </c>
      <c r="AW60" s="177">
        <v>0.03</v>
      </c>
      <c r="AX60" s="177">
        <v>0.04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230.13</v>
      </c>
      <c r="L61" s="177">
        <v>0.44</v>
      </c>
      <c r="M61" s="177">
        <v>2.1</v>
      </c>
      <c r="N61" s="177">
        <v>1.72</v>
      </c>
      <c r="O61" s="177">
        <v>2.42</v>
      </c>
      <c r="P61" s="177">
        <v>1.07</v>
      </c>
      <c r="Q61" s="177">
        <v>0.3</v>
      </c>
      <c r="R61" s="177">
        <v>0.62</v>
      </c>
      <c r="S61" s="177">
        <v>0.38</v>
      </c>
      <c r="T61" s="177">
        <v>0.03</v>
      </c>
      <c r="U61" s="177">
        <v>2.0099999999999998</v>
      </c>
      <c r="V61" s="177">
        <v>0.28999999999999998</v>
      </c>
      <c r="W61" s="177">
        <v>0.64</v>
      </c>
      <c r="X61" s="177">
        <v>2.09</v>
      </c>
      <c r="Y61" s="177">
        <v>0</v>
      </c>
      <c r="Z61" s="177">
        <v>3.95</v>
      </c>
      <c r="AA61" s="177">
        <v>1.28</v>
      </c>
      <c r="AB61" s="177">
        <v>0</v>
      </c>
      <c r="AC61" s="177">
        <v>25.05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40.35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7.11</v>
      </c>
      <c r="AV61" s="177">
        <v>7.0000000000000007E-2</v>
      </c>
      <c r="AW61" s="177">
        <v>0.06</v>
      </c>
      <c r="AX61" s="177">
        <v>0.04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168.19</v>
      </c>
      <c r="L62" s="177">
        <v>0.44</v>
      </c>
      <c r="M62" s="177">
        <v>2.1</v>
      </c>
      <c r="N62" s="177">
        <v>1.72</v>
      </c>
      <c r="O62" s="177">
        <v>2.42</v>
      </c>
      <c r="P62" s="177">
        <v>1.07</v>
      </c>
      <c r="Q62" s="177">
        <v>0.3</v>
      </c>
      <c r="R62" s="177">
        <v>0.62</v>
      </c>
      <c r="S62" s="177">
        <v>0.38</v>
      </c>
      <c r="T62" s="177">
        <v>0.03</v>
      </c>
      <c r="U62" s="177">
        <v>2.0099999999999998</v>
      </c>
      <c r="V62" s="177">
        <v>0.28999999999999998</v>
      </c>
      <c r="W62" s="177">
        <v>0.64</v>
      </c>
      <c r="X62" s="177">
        <v>2.09</v>
      </c>
      <c r="Y62" s="177">
        <v>0</v>
      </c>
      <c r="Z62" s="177">
        <v>3.95</v>
      </c>
      <c r="AA62" s="177">
        <v>1.28</v>
      </c>
      <c r="AB62" s="177">
        <v>0</v>
      </c>
      <c r="AC62" s="177">
        <v>25.05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40.35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7.11</v>
      </c>
      <c r="AV62" s="177">
        <v>7.0000000000000007E-2</v>
      </c>
      <c r="AW62" s="177">
        <v>7.0000000000000007E-2</v>
      </c>
      <c r="AX62" s="177">
        <v>0.04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105.29</v>
      </c>
      <c r="L63" s="177">
        <v>0.44</v>
      </c>
      <c r="M63" s="177">
        <v>2.1</v>
      </c>
      <c r="N63" s="177">
        <v>1.72</v>
      </c>
      <c r="O63" s="177">
        <v>2.42</v>
      </c>
      <c r="P63" s="177">
        <v>1.07</v>
      </c>
      <c r="Q63" s="177">
        <v>0.3</v>
      </c>
      <c r="R63" s="177">
        <v>0.62</v>
      </c>
      <c r="S63" s="177">
        <v>0.38</v>
      </c>
      <c r="T63" s="177">
        <v>0.03</v>
      </c>
      <c r="U63" s="177">
        <v>2.0099999999999998</v>
      </c>
      <c r="V63" s="177">
        <v>0.28999999999999998</v>
      </c>
      <c r="W63" s="177">
        <v>0.64</v>
      </c>
      <c r="X63" s="177">
        <v>2.09</v>
      </c>
      <c r="Y63" s="177">
        <v>0</v>
      </c>
      <c r="Z63" s="177">
        <v>3.95</v>
      </c>
      <c r="AA63" s="177">
        <v>1.28</v>
      </c>
      <c r="AB63" s="177">
        <v>0</v>
      </c>
      <c r="AC63" s="177">
        <v>25.05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40.35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7.11</v>
      </c>
      <c r="AV63" s="177">
        <v>7.0000000000000007E-2</v>
      </c>
      <c r="AW63" s="177">
        <v>7.0000000000000007E-2</v>
      </c>
      <c r="AX63" s="177">
        <v>0.04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55.94</v>
      </c>
      <c r="L64" s="177">
        <v>0.44</v>
      </c>
      <c r="M64" s="177">
        <v>2.1</v>
      </c>
      <c r="N64" s="177">
        <v>1.72</v>
      </c>
      <c r="O64" s="177">
        <v>2.42</v>
      </c>
      <c r="P64" s="177">
        <v>1.07</v>
      </c>
      <c r="Q64" s="177">
        <v>0.3</v>
      </c>
      <c r="R64" s="177">
        <v>0.62</v>
      </c>
      <c r="S64" s="177">
        <v>0.38</v>
      </c>
      <c r="T64" s="177">
        <v>0.03</v>
      </c>
      <c r="U64" s="177">
        <v>2.0099999999999998</v>
      </c>
      <c r="V64" s="177">
        <v>0.28999999999999998</v>
      </c>
      <c r="W64" s="177">
        <v>0.64</v>
      </c>
      <c r="X64" s="177">
        <v>2.09</v>
      </c>
      <c r="Y64" s="177">
        <v>0</v>
      </c>
      <c r="Z64" s="177">
        <v>3.95</v>
      </c>
      <c r="AA64" s="177">
        <v>1.28</v>
      </c>
      <c r="AB64" s="177">
        <v>0</v>
      </c>
      <c r="AC64" s="177">
        <v>25.05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40.35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7.11</v>
      </c>
      <c r="AV64" s="177">
        <v>7.0000000000000007E-2</v>
      </c>
      <c r="AW64" s="177">
        <v>7.0000000000000007E-2</v>
      </c>
      <c r="AX64" s="177">
        <v>0.04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16.59</v>
      </c>
      <c r="L65" s="177">
        <v>0.44</v>
      </c>
      <c r="M65" s="177">
        <v>2.1</v>
      </c>
      <c r="N65" s="177">
        <v>1.72</v>
      </c>
      <c r="O65" s="177">
        <v>2.42</v>
      </c>
      <c r="P65" s="177">
        <v>1.07</v>
      </c>
      <c r="Q65" s="177">
        <v>0.3</v>
      </c>
      <c r="R65" s="177">
        <v>0.62</v>
      </c>
      <c r="S65" s="177">
        <v>0.38</v>
      </c>
      <c r="T65" s="177">
        <v>0.03</v>
      </c>
      <c r="U65" s="177">
        <v>2.0099999999999998</v>
      </c>
      <c r="V65" s="177">
        <v>0.28999999999999998</v>
      </c>
      <c r="W65" s="177">
        <v>0.64</v>
      </c>
      <c r="X65" s="177">
        <v>2.09</v>
      </c>
      <c r="Y65" s="177">
        <v>0</v>
      </c>
      <c r="Z65" s="177">
        <v>3.95</v>
      </c>
      <c r="AA65" s="177">
        <v>1.28</v>
      </c>
      <c r="AB65" s="177">
        <v>0</v>
      </c>
      <c r="AC65" s="177">
        <v>25.05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1.41</v>
      </c>
      <c r="AJ65" s="177">
        <v>0</v>
      </c>
      <c r="AK65" s="177">
        <v>40.35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7.11</v>
      </c>
      <c r="AV65" s="177">
        <v>7.0000000000000007E-2</v>
      </c>
      <c r="AW65" s="177">
        <v>7.0000000000000007E-2</v>
      </c>
      <c r="AX65" s="177">
        <v>0.04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16.59</v>
      </c>
      <c r="L66" s="177">
        <v>0.44</v>
      </c>
      <c r="M66" s="177">
        <v>2.1</v>
      </c>
      <c r="N66" s="177">
        <v>1.72</v>
      </c>
      <c r="O66" s="177">
        <v>2.42</v>
      </c>
      <c r="P66" s="177">
        <v>1.07</v>
      </c>
      <c r="Q66" s="177">
        <v>0.3</v>
      </c>
      <c r="R66" s="177">
        <v>0.62</v>
      </c>
      <c r="S66" s="177">
        <v>0.38</v>
      </c>
      <c r="T66" s="177">
        <v>0.03</v>
      </c>
      <c r="U66" s="177">
        <v>2.0099999999999998</v>
      </c>
      <c r="V66" s="177">
        <v>0.28999999999999998</v>
      </c>
      <c r="W66" s="177">
        <v>0.64</v>
      </c>
      <c r="X66" s="177">
        <v>2.09</v>
      </c>
      <c r="Y66" s="177">
        <v>0</v>
      </c>
      <c r="Z66" s="177">
        <v>3.95</v>
      </c>
      <c r="AA66" s="177">
        <v>1.28</v>
      </c>
      <c r="AB66" s="177">
        <v>0</v>
      </c>
      <c r="AC66" s="177">
        <v>25.05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24.51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7.11</v>
      </c>
      <c r="AV66" s="177">
        <v>7.0000000000000007E-2</v>
      </c>
      <c r="AW66" s="177">
        <v>7.0000000000000007E-2</v>
      </c>
      <c r="AX66" s="177">
        <v>0.04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16.59</v>
      </c>
      <c r="L67" s="177">
        <v>0.44</v>
      </c>
      <c r="M67" s="177">
        <v>2.1</v>
      </c>
      <c r="N67" s="177">
        <v>1.72</v>
      </c>
      <c r="O67" s="177">
        <v>2.42</v>
      </c>
      <c r="P67" s="177">
        <v>1.07</v>
      </c>
      <c r="Q67" s="177">
        <v>0.3</v>
      </c>
      <c r="R67" s="177">
        <v>0.62</v>
      </c>
      <c r="S67" s="177">
        <v>0.38</v>
      </c>
      <c r="T67" s="177">
        <v>0.03</v>
      </c>
      <c r="U67" s="177">
        <v>2.0099999999999998</v>
      </c>
      <c r="V67" s="177">
        <v>0.28999999999999998</v>
      </c>
      <c r="W67" s="177">
        <v>0.6</v>
      </c>
      <c r="X67" s="177">
        <v>2.09</v>
      </c>
      <c r="Y67" s="177">
        <v>0</v>
      </c>
      <c r="Z67" s="177">
        <v>3.95</v>
      </c>
      <c r="AA67" s="177">
        <v>1.28</v>
      </c>
      <c r="AB67" s="177">
        <v>0</v>
      </c>
      <c r="AC67" s="177">
        <v>25.05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24.51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7.11</v>
      </c>
      <c r="AV67" s="177">
        <v>7.0000000000000007E-2</v>
      </c>
      <c r="AW67" s="177">
        <v>7.0000000000000007E-2</v>
      </c>
      <c r="AX67" s="177">
        <v>0.04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16.59</v>
      </c>
      <c r="L68" s="177">
        <v>0.44</v>
      </c>
      <c r="M68" s="177">
        <v>2.1</v>
      </c>
      <c r="N68" s="177">
        <v>1.72</v>
      </c>
      <c r="O68" s="177">
        <v>2.42</v>
      </c>
      <c r="P68" s="177">
        <v>1.07</v>
      </c>
      <c r="Q68" s="177">
        <v>0.3</v>
      </c>
      <c r="R68" s="177">
        <v>0.62</v>
      </c>
      <c r="S68" s="177">
        <v>0.38</v>
      </c>
      <c r="T68" s="177">
        <v>0.03</v>
      </c>
      <c r="U68" s="177">
        <v>2.0099999999999998</v>
      </c>
      <c r="V68" s="177">
        <v>0.28999999999999998</v>
      </c>
      <c r="W68" s="177">
        <v>0.6</v>
      </c>
      <c r="X68" s="177">
        <v>2.09</v>
      </c>
      <c r="Y68" s="177">
        <v>0</v>
      </c>
      <c r="Z68" s="177">
        <v>3.95</v>
      </c>
      <c r="AA68" s="177">
        <v>1.28</v>
      </c>
      <c r="AB68" s="177">
        <v>0</v>
      </c>
      <c r="AC68" s="177">
        <v>25.05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24.51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7.11</v>
      </c>
      <c r="AV68" s="177">
        <v>7.0000000000000007E-2</v>
      </c>
      <c r="AW68" s="177">
        <v>7.0000000000000007E-2</v>
      </c>
      <c r="AX68" s="177">
        <v>0.04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16.59</v>
      </c>
      <c r="L69" s="177">
        <v>0.44</v>
      </c>
      <c r="M69" s="177">
        <v>2.1</v>
      </c>
      <c r="N69" s="177">
        <v>1.72</v>
      </c>
      <c r="O69" s="177">
        <v>2.42</v>
      </c>
      <c r="P69" s="177">
        <v>1.07</v>
      </c>
      <c r="Q69" s="177">
        <v>0.3</v>
      </c>
      <c r="R69" s="177">
        <v>0.62</v>
      </c>
      <c r="S69" s="177">
        <v>0.38</v>
      </c>
      <c r="T69" s="177">
        <v>0.03</v>
      </c>
      <c r="U69" s="177">
        <v>2.0099999999999998</v>
      </c>
      <c r="V69" s="177">
        <v>0.28999999999999998</v>
      </c>
      <c r="W69" s="177">
        <v>0.6</v>
      </c>
      <c r="X69" s="177">
        <v>2.09</v>
      </c>
      <c r="Y69" s="177">
        <v>0</v>
      </c>
      <c r="Z69" s="177">
        <v>3.95</v>
      </c>
      <c r="AA69" s="177">
        <v>1.28</v>
      </c>
      <c r="AB69" s="177">
        <v>0</v>
      </c>
      <c r="AC69" s="177">
        <v>25.05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5.66</v>
      </c>
      <c r="AJ69" s="177">
        <v>0</v>
      </c>
      <c r="AK69" s="177">
        <v>24.51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7.11</v>
      </c>
      <c r="AV69" s="177">
        <v>7.0000000000000007E-2</v>
      </c>
      <c r="AW69" s="177">
        <v>7.0000000000000007E-2</v>
      </c>
      <c r="AX69" s="177">
        <v>0.04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16.59</v>
      </c>
      <c r="L70" s="177">
        <v>0.44</v>
      </c>
      <c r="M70" s="177">
        <v>2.1</v>
      </c>
      <c r="N70" s="177">
        <v>1.72</v>
      </c>
      <c r="O70" s="177">
        <v>2.42</v>
      </c>
      <c r="P70" s="177">
        <v>1.07</v>
      </c>
      <c r="Q70" s="177">
        <v>0.3</v>
      </c>
      <c r="R70" s="177">
        <v>0.62</v>
      </c>
      <c r="S70" s="177">
        <v>0.38</v>
      </c>
      <c r="T70" s="177">
        <v>0.03</v>
      </c>
      <c r="U70" s="177">
        <v>2.0099999999999998</v>
      </c>
      <c r="V70" s="177">
        <v>0.28999999999999998</v>
      </c>
      <c r="W70" s="177">
        <v>0.6</v>
      </c>
      <c r="X70" s="177">
        <v>2.09</v>
      </c>
      <c r="Y70" s="177">
        <v>0</v>
      </c>
      <c r="Z70" s="177">
        <v>3.95</v>
      </c>
      <c r="AA70" s="177">
        <v>1.28</v>
      </c>
      <c r="AB70" s="177">
        <v>0</v>
      </c>
      <c r="AC70" s="177">
        <v>25.05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5.66</v>
      </c>
      <c r="AJ70" s="177">
        <v>0</v>
      </c>
      <c r="AK70" s="177">
        <v>24.51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7.11</v>
      </c>
      <c r="AV70" s="177">
        <v>7.0000000000000007E-2</v>
      </c>
      <c r="AW70" s="177">
        <v>0.08</v>
      </c>
      <c r="AX70" s="177">
        <v>0.04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16.59</v>
      </c>
      <c r="L71" s="177">
        <v>0.44</v>
      </c>
      <c r="M71" s="177">
        <v>2.1</v>
      </c>
      <c r="N71" s="177">
        <v>1.72</v>
      </c>
      <c r="O71" s="177">
        <v>2.42</v>
      </c>
      <c r="P71" s="177">
        <v>1.07</v>
      </c>
      <c r="Q71" s="177">
        <v>0.3</v>
      </c>
      <c r="R71" s="177">
        <v>0.62</v>
      </c>
      <c r="S71" s="177">
        <v>0.38</v>
      </c>
      <c r="T71" s="177">
        <v>0.03</v>
      </c>
      <c r="U71" s="177">
        <v>2.0099999999999998</v>
      </c>
      <c r="V71" s="177">
        <v>0.28999999999999998</v>
      </c>
      <c r="W71" s="177">
        <v>0.6</v>
      </c>
      <c r="X71" s="177">
        <v>2.09</v>
      </c>
      <c r="Y71" s="177">
        <v>0</v>
      </c>
      <c r="Z71" s="177">
        <v>3.95</v>
      </c>
      <c r="AA71" s="177">
        <v>1.28</v>
      </c>
      <c r="AB71" s="177">
        <v>0</v>
      </c>
      <c r="AC71" s="177">
        <v>25.05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7.07</v>
      </c>
      <c r="AJ71" s="177">
        <v>0</v>
      </c>
      <c r="AK71" s="177">
        <v>46.05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7.11</v>
      </c>
      <c r="AV71" s="177">
        <v>7.0000000000000007E-2</v>
      </c>
      <c r="AW71" s="177">
        <v>7.0000000000000007E-2</v>
      </c>
      <c r="AX71" s="177">
        <v>0.04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39.1</v>
      </c>
      <c r="K72" s="177">
        <v>16.59</v>
      </c>
      <c r="L72" s="177">
        <v>0.44</v>
      </c>
      <c r="M72" s="177">
        <v>2.1</v>
      </c>
      <c r="N72" s="177">
        <v>1.72</v>
      </c>
      <c r="O72" s="177">
        <v>2.42</v>
      </c>
      <c r="P72" s="177">
        <v>1.07</v>
      </c>
      <c r="Q72" s="177">
        <v>0.3</v>
      </c>
      <c r="R72" s="177">
        <v>0.62</v>
      </c>
      <c r="S72" s="177">
        <v>0.38</v>
      </c>
      <c r="T72" s="177">
        <v>0.03</v>
      </c>
      <c r="U72" s="177">
        <v>2.0099999999999998</v>
      </c>
      <c r="V72" s="177">
        <v>0.28999999999999998</v>
      </c>
      <c r="W72" s="177">
        <v>0.6</v>
      </c>
      <c r="X72" s="177">
        <v>2.09</v>
      </c>
      <c r="Y72" s="177">
        <v>0</v>
      </c>
      <c r="Z72" s="177">
        <v>3.95</v>
      </c>
      <c r="AA72" s="177">
        <v>1.28</v>
      </c>
      <c r="AB72" s="177">
        <v>0</v>
      </c>
      <c r="AC72" s="177">
        <v>25.05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7.07</v>
      </c>
      <c r="AJ72" s="177">
        <v>0</v>
      </c>
      <c r="AK72" s="177">
        <v>46.05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7.11</v>
      </c>
      <c r="AV72" s="177">
        <v>7.0000000000000007E-2</v>
      </c>
      <c r="AW72" s="177">
        <v>0.08</v>
      </c>
      <c r="AX72" s="177">
        <v>0.04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39.1</v>
      </c>
      <c r="K73" s="177">
        <v>23.04</v>
      </c>
      <c r="L73" s="177">
        <v>0.44</v>
      </c>
      <c r="M73" s="177">
        <v>2.1</v>
      </c>
      <c r="N73" s="177">
        <v>1.72</v>
      </c>
      <c r="O73" s="177">
        <v>2.42</v>
      </c>
      <c r="P73" s="177">
        <v>1.07</v>
      </c>
      <c r="Q73" s="177">
        <v>0.3</v>
      </c>
      <c r="R73" s="177">
        <v>0.62</v>
      </c>
      <c r="S73" s="177">
        <v>0.38</v>
      </c>
      <c r="T73" s="177">
        <v>0.03</v>
      </c>
      <c r="U73" s="177">
        <v>2.0099999999999998</v>
      </c>
      <c r="V73" s="177">
        <v>0.28999999999999998</v>
      </c>
      <c r="W73" s="177">
        <v>0.59</v>
      </c>
      <c r="X73" s="177">
        <v>2.09</v>
      </c>
      <c r="Y73" s="177">
        <v>0</v>
      </c>
      <c r="Z73" s="177">
        <v>3.95</v>
      </c>
      <c r="AA73" s="177">
        <v>1.28</v>
      </c>
      <c r="AB73" s="177">
        <v>0</v>
      </c>
      <c r="AC73" s="177">
        <v>25.05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7.07</v>
      </c>
      <c r="AJ73" s="177">
        <v>0</v>
      </c>
      <c r="AK73" s="177">
        <v>46.05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7.11</v>
      </c>
      <c r="AV73" s="177">
        <v>7.0000000000000007E-2</v>
      </c>
      <c r="AW73" s="177">
        <v>0.08</v>
      </c>
      <c r="AX73" s="177">
        <v>0.04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39.1</v>
      </c>
      <c r="K74" s="177">
        <v>34.65</v>
      </c>
      <c r="L74" s="177">
        <v>0.44</v>
      </c>
      <c r="M74" s="177">
        <v>2.1</v>
      </c>
      <c r="N74" s="177">
        <v>1.72</v>
      </c>
      <c r="O74" s="177">
        <v>2.42</v>
      </c>
      <c r="P74" s="177">
        <v>1.07</v>
      </c>
      <c r="Q74" s="177">
        <v>0.3</v>
      </c>
      <c r="R74" s="177">
        <v>0.62</v>
      </c>
      <c r="S74" s="177">
        <v>0.38</v>
      </c>
      <c r="T74" s="177">
        <v>0.03</v>
      </c>
      <c r="U74" s="177">
        <v>2.0099999999999998</v>
      </c>
      <c r="V74" s="177">
        <v>0.28999999999999998</v>
      </c>
      <c r="W74" s="177">
        <v>0.59</v>
      </c>
      <c r="X74" s="177">
        <v>2.09</v>
      </c>
      <c r="Y74" s="177">
        <v>0</v>
      </c>
      <c r="Z74" s="177">
        <v>3.95</v>
      </c>
      <c r="AA74" s="177">
        <v>1.28</v>
      </c>
      <c r="AB74" s="177">
        <v>0</v>
      </c>
      <c r="AC74" s="177">
        <v>25.05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7.07</v>
      </c>
      <c r="AJ74" s="177">
        <v>0</v>
      </c>
      <c r="AK74" s="177">
        <v>40.46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7.11</v>
      </c>
      <c r="AV74" s="177">
        <v>7.0000000000000007E-2</v>
      </c>
      <c r="AW74" s="177">
        <v>0.08</v>
      </c>
      <c r="AX74" s="177">
        <v>0.04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39.1</v>
      </c>
      <c r="K75" s="177">
        <v>72.39</v>
      </c>
      <c r="L75" s="177">
        <v>0.44</v>
      </c>
      <c r="M75" s="177">
        <v>2.1</v>
      </c>
      <c r="N75" s="177">
        <v>1.72</v>
      </c>
      <c r="O75" s="177">
        <v>2.42</v>
      </c>
      <c r="P75" s="177">
        <v>1.23</v>
      </c>
      <c r="Q75" s="177">
        <v>0.3</v>
      </c>
      <c r="R75" s="177">
        <v>0.62</v>
      </c>
      <c r="S75" s="177">
        <v>0.38</v>
      </c>
      <c r="T75" s="177">
        <v>0.03</v>
      </c>
      <c r="U75" s="177">
        <v>2.0099999999999998</v>
      </c>
      <c r="V75" s="177">
        <v>0.28999999999999998</v>
      </c>
      <c r="W75" s="177">
        <v>0.59</v>
      </c>
      <c r="X75" s="177">
        <v>2.09</v>
      </c>
      <c r="Y75" s="177">
        <v>0</v>
      </c>
      <c r="Z75" s="177">
        <v>3.95</v>
      </c>
      <c r="AA75" s="177">
        <v>1.28</v>
      </c>
      <c r="AB75" s="177">
        <v>0</v>
      </c>
      <c r="AC75" s="177">
        <v>25.05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7.07</v>
      </c>
      <c r="AJ75" s="177">
        <v>0</v>
      </c>
      <c r="AK75" s="177">
        <v>40.46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7.11</v>
      </c>
      <c r="AV75" s="177">
        <v>7.0000000000000007E-2</v>
      </c>
      <c r="AW75" s="177">
        <v>0.05</v>
      </c>
      <c r="AX75" s="177">
        <v>0.04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39.1</v>
      </c>
      <c r="K76" s="177">
        <v>113.03</v>
      </c>
      <c r="L76" s="177">
        <v>0.44</v>
      </c>
      <c r="M76" s="177">
        <v>2.1</v>
      </c>
      <c r="N76" s="177">
        <v>1.72</v>
      </c>
      <c r="O76" s="177">
        <v>2.42</v>
      </c>
      <c r="P76" s="177">
        <v>1.23</v>
      </c>
      <c r="Q76" s="177">
        <v>0.3</v>
      </c>
      <c r="R76" s="177">
        <v>0.62</v>
      </c>
      <c r="S76" s="177">
        <v>0.38</v>
      </c>
      <c r="T76" s="177">
        <v>0.03</v>
      </c>
      <c r="U76" s="177">
        <v>2.0099999999999998</v>
      </c>
      <c r="V76" s="177">
        <v>0.28999999999999998</v>
      </c>
      <c r="W76" s="177">
        <v>0.59</v>
      </c>
      <c r="X76" s="177">
        <v>2.09</v>
      </c>
      <c r="Y76" s="177">
        <v>0</v>
      </c>
      <c r="Z76" s="177">
        <v>3.95</v>
      </c>
      <c r="AA76" s="177">
        <v>1.28</v>
      </c>
      <c r="AB76" s="177">
        <v>0</v>
      </c>
      <c r="AC76" s="177">
        <v>25.05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7.07</v>
      </c>
      <c r="AJ76" s="177">
        <v>0</v>
      </c>
      <c r="AK76" s="177">
        <v>40.46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7.11</v>
      </c>
      <c r="AV76" s="177">
        <v>7.0000000000000007E-2</v>
      </c>
      <c r="AW76" s="177">
        <v>0.05</v>
      </c>
      <c r="AX76" s="177">
        <v>0.04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39.1</v>
      </c>
      <c r="K77" s="177">
        <v>161.41999999999999</v>
      </c>
      <c r="L77" s="177">
        <v>0.44</v>
      </c>
      <c r="M77" s="177">
        <v>2.1</v>
      </c>
      <c r="N77" s="177">
        <v>1.72</v>
      </c>
      <c r="O77" s="177">
        <v>2.42</v>
      </c>
      <c r="P77" s="177">
        <v>1.26</v>
      </c>
      <c r="Q77" s="177">
        <v>0.3</v>
      </c>
      <c r="R77" s="177">
        <v>0.62</v>
      </c>
      <c r="S77" s="177">
        <v>0.38</v>
      </c>
      <c r="T77" s="177">
        <v>0.03</v>
      </c>
      <c r="U77" s="177">
        <v>2.0099999999999998</v>
      </c>
      <c r="V77" s="177">
        <v>0.28999999999999998</v>
      </c>
      <c r="W77" s="177">
        <v>0.59</v>
      </c>
      <c r="X77" s="177">
        <v>2.09</v>
      </c>
      <c r="Y77" s="177">
        <v>0</v>
      </c>
      <c r="Z77" s="177">
        <v>3.95</v>
      </c>
      <c r="AA77" s="177">
        <v>1.28</v>
      </c>
      <c r="AB77" s="177">
        <v>0</v>
      </c>
      <c r="AC77" s="177">
        <v>25.05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7.07</v>
      </c>
      <c r="AJ77" s="177">
        <v>0</v>
      </c>
      <c r="AK77" s="177">
        <v>40.46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7.11</v>
      </c>
      <c r="AV77" s="177">
        <v>7.0000000000000007E-2</v>
      </c>
      <c r="AW77" s="177">
        <v>0.08</v>
      </c>
      <c r="AX77" s="177">
        <v>0.04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39.1</v>
      </c>
      <c r="K78" s="177">
        <v>194.32</v>
      </c>
      <c r="L78" s="177">
        <v>0.56000000000000005</v>
      </c>
      <c r="M78" s="177">
        <v>2.1</v>
      </c>
      <c r="N78" s="177">
        <v>1.72</v>
      </c>
      <c r="O78" s="177">
        <v>2.42</v>
      </c>
      <c r="P78" s="177">
        <v>1.23</v>
      </c>
      <c r="Q78" s="177">
        <v>0.3</v>
      </c>
      <c r="R78" s="177">
        <v>0.62</v>
      </c>
      <c r="S78" s="177">
        <v>0.38</v>
      </c>
      <c r="T78" s="177">
        <v>0.03</v>
      </c>
      <c r="U78" s="177">
        <v>2.0099999999999998</v>
      </c>
      <c r="V78" s="177">
        <v>0.28999999999999998</v>
      </c>
      <c r="W78" s="177">
        <v>0.59</v>
      </c>
      <c r="X78" s="177">
        <v>2.09</v>
      </c>
      <c r="Y78" s="177">
        <v>0</v>
      </c>
      <c r="Z78" s="177">
        <v>3.95</v>
      </c>
      <c r="AA78" s="177">
        <v>1.28</v>
      </c>
      <c r="AB78" s="177">
        <v>0</v>
      </c>
      <c r="AC78" s="177">
        <v>25.17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7.07</v>
      </c>
      <c r="AJ78" s="177">
        <v>0</v>
      </c>
      <c r="AK78" s="177">
        <v>40.46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7.11</v>
      </c>
      <c r="AV78" s="177">
        <v>7.0000000000000007E-2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39.1</v>
      </c>
      <c r="K79" s="177">
        <v>182.02</v>
      </c>
      <c r="L79" s="177">
        <v>0.46</v>
      </c>
      <c r="M79" s="177">
        <v>2.1</v>
      </c>
      <c r="N79" s="177">
        <v>1.72</v>
      </c>
      <c r="O79" s="177">
        <v>2.42</v>
      </c>
      <c r="P79" s="177">
        <v>1.23</v>
      </c>
      <c r="Q79" s="177">
        <v>0.3</v>
      </c>
      <c r="R79" s="177">
        <v>0.62</v>
      </c>
      <c r="S79" s="177">
        <v>1.57</v>
      </c>
      <c r="T79" s="177">
        <v>0.03</v>
      </c>
      <c r="U79" s="177">
        <v>2.0099999999999998</v>
      </c>
      <c r="V79" s="177">
        <v>0.28999999999999998</v>
      </c>
      <c r="W79" s="177">
        <v>0.59</v>
      </c>
      <c r="X79" s="177">
        <v>2.09</v>
      </c>
      <c r="Y79" s="177">
        <v>0</v>
      </c>
      <c r="Z79" s="177">
        <v>3.95</v>
      </c>
      <c r="AA79" s="177">
        <v>1.28</v>
      </c>
      <c r="AB79" s="177">
        <v>0</v>
      </c>
      <c r="AC79" s="177">
        <v>25.17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40.35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7.11</v>
      </c>
      <c r="AV79" s="177">
        <v>7.0000000000000007E-2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31.11</v>
      </c>
      <c r="H80" s="177">
        <v>0</v>
      </c>
      <c r="I80" s="177">
        <v>0</v>
      </c>
      <c r="J80" s="177">
        <v>39.1</v>
      </c>
      <c r="K80" s="177">
        <v>180.08</v>
      </c>
      <c r="L80" s="177">
        <v>0.44</v>
      </c>
      <c r="M80" s="177">
        <v>2.1</v>
      </c>
      <c r="N80" s="177">
        <v>1.72</v>
      </c>
      <c r="O80" s="177">
        <v>2.42</v>
      </c>
      <c r="P80" s="177">
        <v>1.23</v>
      </c>
      <c r="Q80" s="177">
        <v>0.3</v>
      </c>
      <c r="R80" s="177">
        <v>0.62</v>
      </c>
      <c r="S80" s="177">
        <v>0.38</v>
      </c>
      <c r="T80" s="177">
        <v>0.03</v>
      </c>
      <c r="U80" s="177">
        <v>2.0099999999999998</v>
      </c>
      <c r="V80" s="177">
        <v>0.28999999999999998</v>
      </c>
      <c r="W80" s="177">
        <v>0.59</v>
      </c>
      <c r="X80" s="177">
        <v>2.09</v>
      </c>
      <c r="Y80" s="177">
        <v>0</v>
      </c>
      <c r="Z80" s="177">
        <v>3.95</v>
      </c>
      <c r="AA80" s="177">
        <v>1.28</v>
      </c>
      <c r="AB80" s="177">
        <v>0</v>
      </c>
      <c r="AC80" s="177">
        <v>23.81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40.35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7.11</v>
      </c>
      <c r="AV80" s="177">
        <v>7.0000000000000007E-2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39.1</v>
      </c>
      <c r="K81" s="177">
        <v>126.58</v>
      </c>
      <c r="L81" s="177">
        <v>0.44</v>
      </c>
      <c r="M81" s="177">
        <v>2.1</v>
      </c>
      <c r="N81" s="177">
        <v>1.72</v>
      </c>
      <c r="O81" s="177">
        <v>2.42</v>
      </c>
      <c r="P81" s="177">
        <v>1.23</v>
      </c>
      <c r="Q81" s="177">
        <v>0.3</v>
      </c>
      <c r="R81" s="177">
        <v>0.62</v>
      </c>
      <c r="S81" s="177">
        <v>0.38</v>
      </c>
      <c r="T81" s="177">
        <v>0.03</v>
      </c>
      <c r="U81" s="177">
        <v>2.0099999999999998</v>
      </c>
      <c r="V81" s="177">
        <v>0.28999999999999998</v>
      </c>
      <c r="W81" s="177">
        <v>0.59</v>
      </c>
      <c r="X81" s="177">
        <v>2.09</v>
      </c>
      <c r="Y81" s="177">
        <v>0</v>
      </c>
      <c r="Z81" s="177">
        <v>3.95</v>
      </c>
      <c r="AA81" s="177">
        <v>1.28</v>
      </c>
      <c r="AB81" s="177">
        <v>0</v>
      </c>
      <c r="AC81" s="177">
        <v>26.28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40.35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7.11</v>
      </c>
      <c r="AV81" s="177">
        <v>7.0000000000000007E-2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39.1</v>
      </c>
      <c r="K82" s="177">
        <v>78.19</v>
      </c>
      <c r="L82" s="177">
        <v>0.44</v>
      </c>
      <c r="M82" s="177">
        <v>2.1</v>
      </c>
      <c r="N82" s="177">
        <v>1.72</v>
      </c>
      <c r="O82" s="177">
        <v>2.42</v>
      </c>
      <c r="P82" s="177">
        <v>1.23</v>
      </c>
      <c r="Q82" s="177">
        <v>0.3</v>
      </c>
      <c r="R82" s="177">
        <v>0.62</v>
      </c>
      <c r="S82" s="177">
        <v>0.38</v>
      </c>
      <c r="T82" s="177">
        <v>0.03</v>
      </c>
      <c r="U82" s="177">
        <v>2.0099999999999998</v>
      </c>
      <c r="V82" s="177">
        <v>0.28999999999999998</v>
      </c>
      <c r="W82" s="177">
        <v>0.59</v>
      </c>
      <c r="X82" s="177">
        <v>2.09</v>
      </c>
      <c r="Y82" s="177">
        <v>0</v>
      </c>
      <c r="Z82" s="177">
        <v>3.95</v>
      </c>
      <c r="AA82" s="177">
        <v>1.28</v>
      </c>
      <c r="AB82" s="177">
        <v>0</v>
      </c>
      <c r="AC82" s="177">
        <v>27.92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40.35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7.11</v>
      </c>
      <c r="AV82" s="177">
        <v>7.0000000000000007E-2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31.11</v>
      </c>
      <c r="H83" s="177">
        <v>0</v>
      </c>
      <c r="I83" s="177">
        <v>0</v>
      </c>
      <c r="J83" s="177">
        <v>39.1</v>
      </c>
      <c r="K83" s="177">
        <v>49.16</v>
      </c>
      <c r="L83" s="177">
        <v>0.44</v>
      </c>
      <c r="M83" s="177">
        <v>2.1</v>
      </c>
      <c r="N83" s="177">
        <v>1.72</v>
      </c>
      <c r="O83" s="177">
        <v>2.42</v>
      </c>
      <c r="P83" s="177">
        <v>1.23</v>
      </c>
      <c r="Q83" s="177">
        <v>0.25</v>
      </c>
      <c r="R83" s="177">
        <v>0.62</v>
      </c>
      <c r="S83" s="177">
        <v>0.38</v>
      </c>
      <c r="T83" s="177">
        <v>0.03</v>
      </c>
      <c r="U83" s="177">
        <v>2.0099999999999998</v>
      </c>
      <c r="V83" s="177">
        <v>0.28999999999999998</v>
      </c>
      <c r="W83" s="177">
        <v>0.59</v>
      </c>
      <c r="X83" s="177">
        <v>2.09</v>
      </c>
      <c r="Y83" s="177">
        <v>0</v>
      </c>
      <c r="Z83" s="177">
        <v>3.95</v>
      </c>
      <c r="AA83" s="177">
        <v>1.28</v>
      </c>
      <c r="AB83" s="177">
        <v>0</v>
      </c>
      <c r="AC83" s="177">
        <v>27.92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40.35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7.11</v>
      </c>
      <c r="AV83" s="177">
        <v>7.0000000000000007E-2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31.11</v>
      </c>
      <c r="H84" s="177">
        <v>0</v>
      </c>
      <c r="I84" s="177">
        <v>0</v>
      </c>
      <c r="J84" s="177">
        <v>39.1</v>
      </c>
      <c r="K84" s="177">
        <v>16.59</v>
      </c>
      <c r="L84" s="177">
        <v>0.44</v>
      </c>
      <c r="M84" s="177">
        <v>2.1</v>
      </c>
      <c r="N84" s="177">
        <v>1.72</v>
      </c>
      <c r="O84" s="177">
        <v>2.42</v>
      </c>
      <c r="P84" s="177">
        <v>1.23</v>
      </c>
      <c r="Q84" s="177">
        <v>0.23</v>
      </c>
      <c r="R84" s="177">
        <v>0.62</v>
      </c>
      <c r="S84" s="177">
        <v>0.38</v>
      </c>
      <c r="T84" s="177">
        <v>0.03</v>
      </c>
      <c r="U84" s="177">
        <v>2.0099999999999998</v>
      </c>
      <c r="V84" s="177">
        <v>0.28999999999999998</v>
      </c>
      <c r="W84" s="177">
        <v>0.59</v>
      </c>
      <c r="X84" s="177">
        <v>2.09</v>
      </c>
      <c r="Y84" s="177">
        <v>0</v>
      </c>
      <c r="Z84" s="177">
        <v>3.95</v>
      </c>
      <c r="AA84" s="177">
        <v>1.28</v>
      </c>
      <c r="AB84" s="177">
        <v>0</v>
      </c>
      <c r="AC84" s="177">
        <v>27.92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40.35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7.11</v>
      </c>
      <c r="AV84" s="177">
        <v>7.0000000000000007E-2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31.11</v>
      </c>
      <c r="H85" s="177">
        <v>0</v>
      </c>
      <c r="I85" s="177">
        <v>0</v>
      </c>
      <c r="J85" s="177">
        <v>39.1</v>
      </c>
      <c r="K85" s="177">
        <v>16.59</v>
      </c>
      <c r="L85" s="177">
        <v>0.44</v>
      </c>
      <c r="M85" s="177">
        <v>2.1</v>
      </c>
      <c r="N85" s="177">
        <v>1.72</v>
      </c>
      <c r="O85" s="177">
        <v>2.42</v>
      </c>
      <c r="P85" s="177">
        <v>1.23</v>
      </c>
      <c r="Q85" s="177">
        <v>0.23</v>
      </c>
      <c r="R85" s="177">
        <v>0.62</v>
      </c>
      <c r="S85" s="177">
        <v>0.38</v>
      </c>
      <c r="T85" s="177">
        <v>0.03</v>
      </c>
      <c r="U85" s="177">
        <v>2.0099999999999998</v>
      </c>
      <c r="V85" s="177">
        <v>0.28999999999999998</v>
      </c>
      <c r="W85" s="177">
        <v>0.59</v>
      </c>
      <c r="X85" s="177">
        <v>2.09</v>
      </c>
      <c r="Y85" s="177">
        <v>0</v>
      </c>
      <c r="Z85" s="177">
        <v>3.95</v>
      </c>
      <c r="AA85" s="177">
        <v>1.28</v>
      </c>
      <c r="AB85" s="177">
        <v>0</v>
      </c>
      <c r="AC85" s="177">
        <v>29.29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-4.16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7.11</v>
      </c>
      <c r="AV85" s="177">
        <v>7.0000000000000007E-2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31.11</v>
      </c>
      <c r="H86" s="177">
        <v>0</v>
      </c>
      <c r="I86" s="177">
        <v>0</v>
      </c>
      <c r="J86" s="177">
        <v>9.48</v>
      </c>
      <c r="K86" s="177">
        <v>16.59</v>
      </c>
      <c r="L86" s="177">
        <v>0.44</v>
      </c>
      <c r="M86" s="177">
        <v>2.1</v>
      </c>
      <c r="N86" s="177">
        <v>1.72</v>
      </c>
      <c r="O86" s="177">
        <v>2.42</v>
      </c>
      <c r="P86" s="177">
        <v>1.23</v>
      </c>
      <c r="Q86" s="177">
        <v>0.23</v>
      </c>
      <c r="R86" s="177">
        <v>0.62</v>
      </c>
      <c r="S86" s="177">
        <v>0.38</v>
      </c>
      <c r="T86" s="177">
        <v>0.03</v>
      </c>
      <c r="U86" s="177">
        <v>2.0099999999999998</v>
      </c>
      <c r="V86" s="177">
        <v>0.28999999999999998</v>
      </c>
      <c r="W86" s="177">
        <v>0.59</v>
      </c>
      <c r="X86" s="177">
        <v>2.09</v>
      </c>
      <c r="Y86" s="177">
        <v>0</v>
      </c>
      <c r="Z86" s="177">
        <v>3.95</v>
      </c>
      <c r="AA86" s="177">
        <v>1.28</v>
      </c>
      <c r="AB86" s="177">
        <v>0</v>
      </c>
      <c r="AC86" s="177">
        <v>29.29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-4.16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7.11</v>
      </c>
      <c r="AV86" s="177">
        <v>7.0000000000000007E-2</v>
      </c>
      <c r="AW86" s="177">
        <v>0.08</v>
      </c>
      <c r="AX86" s="177">
        <v>7.0000000000000007E-2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8.57</v>
      </c>
      <c r="E87" s="177">
        <v>0</v>
      </c>
      <c r="F87" s="177">
        <v>0</v>
      </c>
      <c r="G87" s="177">
        <v>21.43</v>
      </c>
      <c r="H87" s="177">
        <v>0</v>
      </c>
      <c r="I87" s="177">
        <v>0</v>
      </c>
      <c r="J87" s="177">
        <v>0</v>
      </c>
      <c r="K87" s="177">
        <v>16.59</v>
      </c>
      <c r="L87" s="177">
        <v>0.44</v>
      </c>
      <c r="M87" s="177">
        <v>2.1</v>
      </c>
      <c r="N87" s="177">
        <v>1.72</v>
      </c>
      <c r="O87" s="177">
        <v>2.42</v>
      </c>
      <c r="P87" s="177">
        <v>1.23</v>
      </c>
      <c r="Q87" s="177">
        <v>0.23</v>
      </c>
      <c r="R87" s="177">
        <v>0.62</v>
      </c>
      <c r="S87" s="177">
        <v>0.38</v>
      </c>
      <c r="T87" s="177">
        <v>0.03</v>
      </c>
      <c r="U87" s="177">
        <v>2.0099999999999998</v>
      </c>
      <c r="V87" s="177">
        <v>0.28999999999999998</v>
      </c>
      <c r="W87" s="177">
        <v>0.59</v>
      </c>
      <c r="X87" s="177">
        <v>2.09</v>
      </c>
      <c r="Y87" s="177">
        <v>0</v>
      </c>
      <c r="Z87" s="177">
        <v>3.95</v>
      </c>
      <c r="AA87" s="177">
        <v>1.28</v>
      </c>
      <c r="AB87" s="177">
        <v>0</v>
      </c>
      <c r="AC87" s="177">
        <v>30.46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4.99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7.11</v>
      </c>
      <c r="AV87" s="177">
        <v>7.0000000000000007E-2</v>
      </c>
      <c r="AW87" s="177">
        <v>0.08</v>
      </c>
      <c r="AX87" s="177">
        <v>7.0000000000000007E-2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8.57</v>
      </c>
      <c r="E88" s="177">
        <v>0</v>
      </c>
      <c r="F88" s="177">
        <v>0</v>
      </c>
      <c r="G88" s="177">
        <v>21.43</v>
      </c>
      <c r="H88" s="177">
        <v>0</v>
      </c>
      <c r="I88" s="177">
        <v>0</v>
      </c>
      <c r="J88" s="177">
        <v>0.46</v>
      </c>
      <c r="K88" s="177">
        <v>16.59</v>
      </c>
      <c r="L88" s="177">
        <v>0.44</v>
      </c>
      <c r="M88" s="177">
        <v>2.1</v>
      </c>
      <c r="N88" s="177">
        <v>1.72</v>
      </c>
      <c r="O88" s="177">
        <v>2.42</v>
      </c>
      <c r="P88" s="177">
        <v>1.23</v>
      </c>
      <c r="Q88" s="177">
        <v>0.23</v>
      </c>
      <c r="R88" s="177">
        <v>0.62</v>
      </c>
      <c r="S88" s="177">
        <v>0.38</v>
      </c>
      <c r="T88" s="177">
        <v>0.03</v>
      </c>
      <c r="U88" s="177">
        <v>2.0099999999999998</v>
      </c>
      <c r="V88" s="177">
        <v>0.28999999999999998</v>
      </c>
      <c r="W88" s="177">
        <v>0.59</v>
      </c>
      <c r="X88" s="177">
        <v>2.09</v>
      </c>
      <c r="Y88" s="177">
        <v>0</v>
      </c>
      <c r="Z88" s="177">
        <v>3.95</v>
      </c>
      <c r="AA88" s="177">
        <v>1.28</v>
      </c>
      <c r="AB88" s="177">
        <v>0</v>
      </c>
      <c r="AC88" s="177">
        <v>30.46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9.9</v>
      </c>
      <c r="AJ88" s="177">
        <v>0</v>
      </c>
      <c r="AK88" s="177">
        <v>4.99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7.11</v>
      </c>
      <c r="AV88" s="177">
        <v>7.0000000000000007E-2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6.99</v>
      </c>
      <c r="E89" s="177">
        <v>0</v>
      </c>
      <c r="F89" s="177">
        <v>0</v>
      </c>
      <c r="G89" s="177">
        <v>21.43</v>
      </c>
      <c r="H89" s="177">
        <v>0</v>
      </c>
      <c r="I89" s="177">
        <v>0</v>
      </c>
      <c r="J89" s="177">
        <v>0.46</v>
      </c>
      <c r="K89" s="177">
        <v>16.59</v>
      </c>
      <c r="L89" s="177">
        <v>0.44</v>
      </c>
      <c r="M89" s="177">
        <v>2.1</v>
      </c>
      <c r="N89" s="177">
        <v>1.72</v>
      </c>
      <c r="O89" s="177">
        <v>2.42</v>
      </c>
      <c r="P89" s="177">
        <v>1.23</v>
      </c>
      <c r="Q89" s="177">
        <v>0.23</v>
      </c>
      <c r="R89" s="177">
        <v>0.62</v>
      </c>
      <c r="S89" s="177">
        <v>0.38</v>
      </c>
      <c r="T89" s="177">
        <v>0.03</v>
      </c>
      <c r="U89" s="177">
        <v>2.0099999999999998</v>
      </c>
      <c r="V89" s="177">
        <v>0.28999999999999998</v>
      </c>
      <c r="W89" s="177">
        <v>0.85</v>
      </c>
      <c r="X89" s="177">
        <v>2.09</v>
      </c>
      <c r="Y89" s="177">
        <v>0</v>
      </c>
      <c r="Z89" s="177">
        <v>3.95</v>
      </c>
      <c r="AA89" s="177">
        <v>1.28</v>
      </c>
      <c r="AB89" s="177">
        <v>0</v>
      </c>
      <c r="AC89" s="177">
        <v>30.46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9.9</v>
      </c>
      <c r="AJ89" s="177">
        <v>0</v>
      </c>
      <c r="AK89" s="177">
        <v>4.99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7.11</v>
      </c>
      <c r="AV89" s="177">
        <v>7.0000000000000007E-2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6.99</v>
      </c>
      <c r="E90" s="177">
        <v>0</v>
      </c>
      <c r="F90" s="177">
        <v>0</v>
      </c>
      <c r="G90" s="177">
        <v>21.43</v>
      </c>
      <c r="H90" s="177">
        <v>0</v>
      </c>
      <c r="I90" s="177">
        <v>0</v>
      </c>
      <c r="J90" s="177">
        <v>0.46</v>
      </c>
      <c r="K90" s="177">
        <v>16.59</v>
      </c>
      <c r="L90" s="177">
        <v>0.44</v>
      </c>
      <c r="M90" s="177">
        <v>2.1</v>
      </c>
      <c r="N90" s="177">
        <v>1.72</v>
      </c>
      <c r="O90" s="177">
        <v>2.42</v>
      </c>
      <c r="P90" s="177">
        <v>1.23</v>
      </c>
      <c r="Q90" s="177">
        <v>0.23</v>
      </c>
      <c r="R90" s="177">
        <v>0.62</v>
      </c>
      <c r="S90" s="177">
        <v>0.38</v>
      </c>
      <c r="T90" s="177">
        <v>0.03</v>
      </c>
      <c r="U90" s="177">
        <v>2.0099999999999998</v>
      </c>
      <c r="V90" s="177">
        <v>0.28999999999999998</v>
      </c>
      <c r="W90" s="177">
        <v>0.85</v>
      </c>
      <c r="X90" s="177">
        <v>2.09</v>
      </c>
      <c r="Y90" s="177">
        <v>0</v>
      </c>
      <c r="Z90" s="177">
        <v>3.95</v>
      </c>
      <c r="AA90" s="177">
        <v>1.28</v>
      </c>
      <c r="AB90" s="177">
        <v>0</v>
      </c>
      <c r="AC90" s="177">
        <v>30.46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9.9</v>
      </c>
      <c r="AJ90" s="177">
        <v>0</v>
      </c>
      <c r="AK90" s="177">
        <v>4.99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7.11</v>
      </c>
      <c r="AV90" s="177">
        <v>7.0000000000000007E-2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16.37</v>
      </c>
      <c r="E91" s="177">
        <v>0</v>
      </c>
      <c r="F91" s="177">
        <v>0</v>
      </c>
      <c r="G91" s="177">
        <v>31.11</v>
      </c>
      <c r="H91" s="177">
        <v>0</v>
      </c>
      <c r="I91" s="177">
        <v>0</v>
      </c>
      <c r="J91" s="177">
        <v>27.09</v>
      </c>
      <c r="K91" s="177">
        <v>16.59</v>
      </c>
      <c r="L91" s="177">
        <v>0.44</v>
      </c>
      <c r="M91" s="177">
        <v>2.1</v>
      </c>
      <c r="N91" s="177">
        <v>1.72</v>
      </c>
      <c r="O91" s="177">
        <v>2.42</v>
      </c>
      <c r="P91" s="177">
        <v>0.82</v>
      </c>
      <c r="Q91" s="177">
        <v>0.23</v>
      </c>
      <c r="R91" s="177">
        <v>0.62</v>
      </c>
      <c r="S91" s="177">
        <v>0.38</v>
      </c>
      <c r="T91" s="177">
        <v>0.03</v>
      </c>
      <c r="U91" s="177">
        <v>2.0099999999999998</v>
      </c>
      <c r="V91" s="177">
        <v>0.28999999999999998</v>
      </c>
      <c r="W91" s="177">
        <v>0.85</v>
      </c>
      <c r="X91" s="177">
        <v>2.09</v>
      </c>
      <c r="Y91" s="177">
        <v>0</v>
      </c>
      <c r="Z91" s="177">
        <v>3.95</v>
      </c>
      <c r="AA91" s="177">
        <v>1.28</v>
      </c>
      <c r="AB91" s="177">
        <v>0</v>
      </c>
      <c r="AC91" s="177">
        <v>29.35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9.9</v>
      </c>
      <c r="AJ91" s="177">
        <v>0</v>
      </c>
      <c r="AK91" s="177">
        <v>4.99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7.11</v>
      </c>
      <c r="AV91" s="177">
        <v>7.0000000000000007E-2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17.190000000000001</v>
      </c>
      <c r="E92" s="177">
        <v>0</v>
      </c>
      <c r="F92" s="177">
        <v>0</v>
      </c>
      <c r="G92" s="177">
        <v>31.11</v>
      </c>
      <c r="H92" s="177">
        <v>0</v>
      </c>
      <c r="I92" s="177">
        <v>0</v>
      </c>
      <c r="J92" s="177">
        <v>19.7</v>
      </c>
      <c r="K92" s="177">
        <v>16.59</v>
      </c>
      <c r="L92" s="177">
        <v>0.44</v>
      </c>
      <c r="M92" s="177">
        <v>2.1</v>
      </c>
      <c r="N92" s="177">
        <v>1.72</v>
      </c>
      <c r="O92" s="177">
        <v>2.42</v>
      </c>
      <c r="P92" s="177">
        <v>0.82</v>
      </c>
      <c r="Q92" s="177">
        <v>0.23</v>
      </c>
      <c r="R92" s="177">
        <v>0.62</v>
      </c>
      <c r="S92" s="177">
        <v>0.38</v>
      </c>
      <c r="T92" s="177">
        <v>0.03</v>
      </c>
      <c r="U92" s="177">
        <v>2.0099999999999998</v>
      </c>
      <c r="V92" s="177">
        <v>0.28999999999999998</v>
      </c>
      <c r="W92" s="177">
        <v>0.85</v>
      </c>
      <c r="X92" s="177">
        <v>2.09</v>
      </c>
      <c r="Y92" s="177">
        <v>0</v>
      </c>
      <c r="Z92" s="177">
        <v>3.95</v>
      </c>
      <c r="AA92" s="177">
        <v>1.28</v>
      </c>
      <c r="AB92" s="177">
        <v>0</v>
      </c>
      <c r="AC92" s="177">
        <v>29.35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9.9</v>
      </c>
      <c r="AJ92" s="177">
        <v>0</v>
      </c>
      <c r="AK92" s="177">
        <v>4.99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7.11</v>
      </c>
      <c r="AV92" s="177">
        <v>7.0000000000000007E-2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0.55000000000000004</v>
      </c>
      <c r="E93" s="177">
        <v>0</v>
      </c>
      <c r="F93" s="177">
        <v>0</v>
      </c>
      <c r="G93" s="177">
        <v>2.08</v>
      </c>
      <c r="H93" s="177">
        <v>0</v>
      </c>
      <c r="I93" s="177">
        <v>0</v>
      </c>
      <c r="J93" s="177">
        <v>1.25</v>
      </c>
      <c r="K93" s="177">
        <v>16.59</v>
      </c>
      <c r="L93" s="177">
        <v>0.44</v>
      </c>
      <c r="M93" s="177">
        <v>2.1</v>
      </c>
      <c r="N93" s="177">
        <v>1.72</v>
      </c>
      <c r="O93" s="177">
        <v>2.42</v>
      </c>
      <c r="P93" s="177">
        <v>1.52</v>
      </c>
      <c r="Q93" s="177">
        <v>0.23</v>
      </c>
      <c r="R93" s="177">
        <v>0.62</v>
      </c>
      <c r="S93" s="177">
        <v>0.38</v>
      </c>
      <c r="T93" s="177">
        <v>0.03</v>
      </c>
      <c r="U93" s="177">
        <v>2.0099999999999998</v>
      </c>
      <c r="V93" s="177">
        <v>0.28999999999999998</v>
      </c>
      <c r="W93" s="177">
        <v>0.85</v>
      </c>
      <c r="X93" s="177">
        <v>2.09</v>
      </c>
      <c r="Y93" s="177">
        <v>0</v>
      </c>
      <c r="Z93" s="177">
        <v>3.95</v>
      </c>
      <c r="AA93" s="177">
        <v>1.28</v>
      </c>
      <c r="AB93" s="177">
        <v>0</v>
      </c>
      <c r="AC93" s="177">
        <v>29.35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9.9</v>
      </c>
      <c r="AJ93" s="177">
        <v>0</v>
      </c>
      <c r="AK93" s="177">
        <v>4.99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7.11</v>
      </c>
      <c r="AV93" s="177">
        <v>7.0000000000000007E-2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0.55000000000000004</v>
      </c>
      <c r="E94" s="177">
        <v>0</v>
      </c>
      <c r="F94" s="177">
        <v>0</v>
      </c>
      <c r="G94" s="177">
        <v>2.08</v>
      </c>
      <c r="H94" s="177">
        <v>0</v>
      </c>
      <c r="I94" s="177">
        <v>0</v>
      </c>
      <c r="J94" s="177">
        <v>1.25</v>
      </c>
      <c r="K94" s="177">
        <v>16.59</v>
      </c>
      <c r="L94" s="177">
        <v>0.44</v>
      </c>
      <c r="M94" s="177">
        <v>2.1</v>
      </c>
      <c r="N94" s="177">
        <v>1.72</v>
      </c>
      <c r="O94" s="177">
        <v>2.42</v>
      </c>
      <c r="P94" s="177">
        <v>1.23</v>
      </c>
      <c r="Q94" s="177">
        <v>0.23</v>
      </c>
      <c r="R94" s="177">
        <v>0.62</v>
      </c>
      <c r="S94" s="177">
        <v>0.38</v>
      </c>
      <c r="T94" s="177">
        <v>0.03</v>
      </c>
      <c r="U94" s="177">
        <v>2.0099999999999998</v>
      </c>
      <c r="V94" s="177">
        <v>0.28999999999999998</v>
      </c>
      <c r="W94" s="177">
        <v>0.85</v>
      </c>
      <c r="X94" s="177">
        <v>2.09</v>
      </c>
      <c r="Y94" s="177">
        <v>0</v>
      </c>
      <c r="Z94" s="177">
        <v>3.95</v>
      </c>
      <c r="AA94" s="177">
        <v>1.28</v>
      </c>
      <c r="AB94" s="177">
        <v>0</v>
      </c>
      <c r="AC94" s="177">
        <v>29.35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9.9</v>
      </c>
      <c r="AJ94" s="177">
        <v>0</v>
      </c>
      <c r="AK94" s="177">
        <v>4.99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7.11</v>
      </c>
      <c r="AV94" s="177">
        <v>7.0000000000000007E-2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0.56999999999999995</v>
      </c>
      <c r="E95" s="177">
        <v>0</v>
      </c>
      <c r="F95" s="177">
        <v>0</v>
      </c>
      <c r="G95" s="177">
        <v>2.61</v>
      </c>
      <c r="H95" s="177">
        <v>0</v>
      </c>
      <c r="I95" s="177">
        <v>0</v>
      </c>
      <c r="J95" s="177">
        <v>1.25</v>
      </c>
      <c r="K95" s="177">
        <v>16.59</v>
      </c>
      <c r="L95" s="177">
        <v>0.44</v>
      </c>
      <c r="M95" s="177">
        <v>2.1</v>
      </c>
      <c r="N95" s="177">
        <v>1.72</v>
      </c>
      <c r="O95" s="177">
        <v>2.42</v>
      </c>
      <c r="P95" s="177">
        <v>1.23</v>
      </c>
      <c r="Q95" s="177">
        <v>0.23</v>
      </c>
      <c r="R95" s="177">
        <v>0.62</v>
      </c>
      <c r="S95" s="177">
        <v>0.38</v>
      </c>
      <c r="T95" s="177">
        <v>0.03</v>
      </c>
      <c r="U95" s="177">
        <v>2.0099999999999998</v>
      </c>
      <c r="V95" s="177">
        <v>0.28999999999999998</v>
      </c>
      <c r="W95" s="177">
        <v>0.85</v>
      </c>
      <c r="X95" s="177">
        <v>2.09</v>
      </c>
      <c r="Y95" s="177">
        <v>0</v>
      </c>
      <c r="Z95" s="177">
        <v>3.95</v>
      </c>
      <c r="AA95" s="177">
        <v>1.28</v>
      </c>
      <c r="AB95" s="177">
        <v>0</v>
      </c>
      <c r="AC95" s="177">
        <v>29.35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9.9</v>
      </c>
      <c r="AJ95" s="177">
        <v>0</v>
      </c>
      <c r="AK95" s="177">
        <v>4.99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7.11</v>
      </c>
      <c r="AV95" s="177">
        <v>7.0000000000000007E-2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0.56999999999999995</v>
      </c>
      <c r="E96" s="177">
        <v>0</v>
      </c>
      <c r="F96" s="177">
        <v>0</v>
      </c>
      <c r="G96" s="177">
        <v>2.61</v>
      </c>
      <c r="H96" s="177">
        <v>0</v>
      </c>
      <c r="I96" s="177">
        <v>0</v>
      </c>
      <c r="J96" s="177">
        <v>1.25</v>
      </c>
      <c r="K96" s="177">
        <v>16.59</v>
      </c>
      <c r="L96" s="177">
        <v>0.44</v>
      </c>
      <c r="M96" s="177">
        <v>2.1</v>
      </c>
      <c r="N96" s="177">
        <v>1.72</v>
      </c>
      <c r="O96" s="177">
        <v>2.42</v>
      </c>
      <c r="P96" s="177">
        <v>1.23</v>
      </c>
      <c r="Q96" s="177">
        <v>0.23</v>
      </c>
      <c r="R96" s="177">
        <v>0.62</v>
      </c>
      <c r="S96" s="177">
        <v>0.38</v>
      </c>
      <c r="T96" s="177">
        <v>0.03</v>
      </c>
      <c r="U96" s="177">
        <v>2.0099999999999998</v>
      </c>
      <c r="V96" s="177">
        <v>0.28999999999999998</v>
      </c>
      <c r="W96" s="177">
        <v>0.85</v>
      </c>
      <c r="X96" s="177">
        <v>2.09</v>
      </c>
      <c r="Y96" s="177">
        <v>0</v>
      </c>
      <c r="Z96" s="177">
        <v>3.95</v>
      </c>
      <c r="AA96" s="177">
        <v>1.28</v>
      </c>
      <c r="AB96" s="177">
        <v>0</v>
      </c>
      <c r="AC96" s="177">
        <v>29.35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9.9</v>
      </c>
      <c r="AJ96" s="177">
        <v>0</v>
      </c>
      <c r="AK96" s="177">
        <v>4.99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7.11</v>
      </c>
      <c r="AV96" s="177">
        <v>7.0000000000000007E-2</v>
      </c>
      <c r="AW96" s="177">
        <v>0.08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15.94</v>
      </c>
      <c r="E97" s="177">
        <v>0</v>
      </c>
      <c r="F97" s="177">
        <v>0</v>
      </c>
      <c r="G97" s="177">
        <v>31.64</v>
      </c>
      <c r="H97" s="177">
        <v>0</v>
      </c>
      <c r="I97" s="177">
        <v>0</v>
      </c>
      <c r="J97" s="177">
        <v>1.25</v>
      </c>
      <c r="K97" s="177">
        <v>16.59</v>
      </c>
      <c r="L97" s="177">
        <v>0.44</v>
      </c>
      <c r="M97" s="177">
        <v>2.1</v>
      </c>
      <c r="N97" s="177">
        <v>1.72</v>
      </c>
      <c r="O97" s="177">
        <v>2.42</v>
      </c>
      <c r="P97" s="177">
        <v>1.23</v>
      </c>
      <c r="Q97" s="177">
        <v>0.23</v>
      </c>
      <c r="R97" s="177">
        <v>0.62</v>
      </c>
      <c r="S97" s="177">
        <v>0.38</v>
      </c>
      <c r="T97" s="177">
        <v>0.03</v>
      </c>
      <c r="U97" s="177">
        <v>2.0099999999999998</v>
      </c>
      <c r="V97" s="177">
        <v>0.28999999999999998</v>
      </c>
      <c r="W97" s="177">
        <v>0.85</v>
      </c>
      <c r="X97" s="177">
        <v>2.09</v>
      </c>
      <c r="Y97" s="177">
        <v>0</v>
      </c>
      <c r="Z97" s="177">
        <v>3.95</v>
      </c>
      <c r="AA97" s="177">
        <v>1.28</v>
      </c>
      <c r="AB97" s="177">
        <v>0</v>
      </c>
      <c r="AC97" s="177">
        <v>30.46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9.9</v>
      </c>
      <c r="AJ97" s="177">
        <v>0</v>
      </c>
      <c r="AK97" s="177">
        <v>4.99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7.11</v>
      </c>
      <c r="AV97" s="177">
        <v>7.0000000000000007E-2</v>
      </c>
      <c r="AW97" s="177">
        <v>0.08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17.71</v>
      </c>
      <c r="E98" s="177">
        <v>0</v>
      </c>
      <c r="F98" s="177">
        <v>0</v>
      </c>
      <c r="G98" s="177">
        <v>31.64</v>
      </c>
      <c r="H98" s="177">
        <v>0</v>
      </c>
      <c r="I98" s="177">
        <v>0</v>
      </c>
      <c r="J98" s="177">
        <v>1.25</v>
      </c>
      <c r="K98" s="177">
        <v>16.59</v>
      </c>
      <c r="L98" s="177">
        <v>0.44</v>
      </c>
      <c r="M98" s="177">
        <v>2.1</v>
      </c>
      <c r="N98" s="177">
        <v>1.72</v>
      </c>
      <c r="O98" s="177">
        <v>2.42</v>
      </c>
      <c r="P98" s="177">
        <v>1.23</v>
      </c>
      <c r="Q98" s="177">
        <v>0.23</v>
      </c>
      <c r="R98" s="177">
        <v>0.62</v>
      </c>
      <c r="S98" s="177">
        <v>0.38</v>
      </c>
      <c r="T98" s="177">
        <v>0.03</v>
      </c>
      <c r="U98" s="177">
        <v>2.0099999999999998</v>
      </c>
      <c r="V98" s="177">
        <v>0.28999999999999998</v>
      </c>
      <c r="W98" s="177">
        <v>0.85</v>
      </c>
      <c r="X98" s="177">
        <v>2.09</v>
      </c>
      <c r="Y98" s="177">
        <v>0</v>
      </c>
      <c r="Z98" s="177">
        <v>3.95</v>
      </c>
      <c r="AA98" s="177">
        <v>1.28</v>
      </c>
      <c r="AB98" s="177">
        <v>0</v>
      </c>
      <c r="AC98" s="177">
        <v>30.46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9.9</v>
      </c>
      <c r="AJ98" s="177">
        <v>0</v>
      </c>
      <c r="AK98" s="177">
        <v>4.99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7.11</v>
      </c>
      <c r="AV98" s="177">
        <v>7.0000000000000007E-2</v>
      </c>
      <c r="AW98" s="177">
        <v>0.08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0.39554250000000041</v>
      </c>
      <c r="E99">
        <f t="shared" si="0"/>
        <v>0</v>
      </c>
      <c r="F99">
        <f t="shared" si="0"/>
        <v>0</v>
      </c>
      <c r="G99">
        <f t="shared" si="0"/>
        <v>0.69245749999999984</v>
      </c>
      <c r="H99">
        <f t="shared" si="0"/>
        <v>0</v>
      </c>
      <c r="I99">
        <f t="shared" si="0"/>
        <v>0</v>
      </c>
      <c r="J99">
        <f t="shared" si="0"/>
        <v>0.8245699999999988</v>
      </c>
      <c r="K99">
        <f t="shared" si="0"/>
        <v>2.8012425000000007</v>
      </c>
      <c r="L99">
        <f t="shared" si="0"/>
        <v>6.3074999999999964E-2</v>
      </c>
      <c r="M99">
        <f t="shared" si="0"/>
        <v>5.039999999999991E-2</v>
      </c>
      <c r="N99">
        <f t="shared" si="0"/>
        <v>4.1279999999999976E-2</v>
      </c>
      <c r="O99">
        <f t="shared" si="0"/>
        <v>5.8079999999999882E-2</v>
      </c>
      <c r="P99">
        <f t="shared" si="0"/>
        <v>2.5567500000000007E-2</v>
      </c>
      <c r="Q99">
        <f t="shared" si="0"/>
        <v>3.7465000000000033E-2</v>
      </c>
      <c r="R99">
        <f t="shared" si="0"/>
        <v>6.6332500000000058E-2</v>
      </c>
      <c r="S99">
        <f t="shared" si="0"/>
        <v>5.9184999999999967E-2</v>
      </c>
      <c r="T99">
        <f t="shared" si="0"/>
        <v>3.879999999999995E-3</v>
      </c>
      <c r="U99">
        <f t="shared" si="0"/>
        <v>4.823999999999995E-2</v>
      </c>
      <c r="V99">
        <f t="shared" si="0"/>
        <v>6.9599999999999862E-3</v>
      </c>
      <c r="W99">
        <f t="shared" si="0"/>
        <v>1.5445000000000018E-2</v>
      </c>
      <c r="X99">
        <f t="shared" si="0"/>
        <v>5.0160000000000066E-2</v>
      </c>
      <c r="Y99">
        <f t="shared" si="0"/>
        <v>0</v>
      </c>
      <c r="Z99">
        <f t="shared" si="0"/>
        <v>9.4954999999999845E-2</v>
      </c>
      <c r="AA99">
        <f t="shared" si="0"/>
        <v>0.13308999999999979</v>
      </c>
      <c r="AB99">
        <f t="shared" si="0"/>
        <v>0</v>
      </c>
      <c r="AC99">
        <f t="shared" si="0"/>
        <v>0.5905674999999998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1.3695000000000001E-2</v>
      </c>
      <c r="AH99">
        <f t="shared" si="0"/>
        <v>0</v>
      </c>
      <c r="AI99">
        <f t="shared" si="0"/>
        <v>0.19799749999999983</v>
      </c>
      <c r="AJ99">
        <f t="shared" si="0"/>
        <v>0</v>
      </c>
      <c r="AK99">
        <f t="shared" si="0"/>
        <v>0.69111249999999913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0.18607750000000015</v>
      </c>
      <c r="AV99">
        <f t="shared" si="1"/>
        <v>1.6500000000000019E-3</v>
      </c>
      <c r="AW99">
        <f t="shared" si="1"/>
        <v>1.2625000000000002E-3</v>
      </c>
      <c r="AX99">
        <f t="shared" si="1"/>
        <v>1.2775000000000015E-3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9.07</v>
      </c>
      <c r="E3" s="177">
        <v>0</v>
      </c>
      <c r="F3" s="177">
        <v>0</v>
      </c>
      <c r="G3" s="177">
        <v>7.47</v>
      </c>
      <c r="H3" s="177">
        <v>0</v>
      </c>
      <c r="I3" s="177">
        <v>0</v>
      </c>
      <c r="J3" s="177">
        <v>20.04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8.58</v>
      </c>
      <c r="Q3" s="177">
        <v>0.17</v>
      </c>
      <c r="R3" s="177">
        <v>0.35</v>
      </c>
      <c r="S3" s="177">
        <v>3.15</v>
      </c>
      <c r="T3" s="177">
        <v>0</v>
      </c>
      <c r="U3" s="177">
        <v>9.4499999999999993</v>
      </c>
      <c r="V3" s="177">
        <v>0.17</v>
      </c>
      <c r="W3" s="177">
        <v>0.35</v>
      </c>
      <c r="X3" s="177">
        <v>1.21</v>
      </c>
      <c r="Y3" s="177">
        <v>0</v>
      </c>
      <c r="Z3" s="177">
        <v>2.34</v>
      </c>
      <c r="AA3" s="177">
        <v>0.74</v>
      </c>
      <c r="AB3" s="177">
        <v>0</v>
      </c>
      <c r="AC3" s="177">
        <v>12.62</v>
      </c>
      <c r="AD3" s="177">
        <v>0</v>
      </c>
      <c r="AE3" s="177">
        <v>0</v>
      </c>
      <c r="AF3" s="177">
        <v>0</v>
      </c>
      <c r="AG3" s="177">
        <v>-21.45</v>
      </c>
      <c r="AH3" s="177">
        <v>0</v>
      </c>
      <c r="AI3" s="177">
        <v>5.62</v>
      </c>
      <c r="AJ3" s="177">
        <v>0</v>
      </c>
      <c r="AK3" s="177">
        <v>14.81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9.07</v>
      </c>
      <c r="E4" s="177">
        <v>0</v>
      </c>
      <c r="F4" s="177">
        <v>0</v>
      </c>
      <c r="G4" s="177">
        <v>7.47</v>
      </c>
      <c r="H4" s="177">
        <v>0</v>
      </c>
      <c r="I4" s="177">
        <v>0</v>
      </c>
      <c r="J4" s="177">
        <v>20.04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8.58</v>
      </c>
      <c r="Q4" s="177">
        <v>0.17</v>
      </c>
      <c r="R4" s="177">
        <v>0.35</v>
      </c>
      <c r="S4" s="177">
        <v>3.15</v>
      </c>
      <c r="T4" s="177">
        <v>0</v>
      </c>
      <c r="U4" s="177">
        <v>9.4499999999999993</v>
      </c>
      <c r="V4" s="177">
        <v>0.17</v>
      </c>
      <c r="W4" s="177">
        <v>0.35</v>
      </c>
      <c r="X4" s="177">
        <v>1.21</v>
      </c>
      <c r="Y4" s="177">
        <v>0</v>
      </c>
      <c r="Z4" s="177">
        <v>2.34</v>
      </c>
      <c r="AA4" s="177">
        <v>0.74</v>
      </c>
      <c r="AB4" s="177">
        <v>0</v>
      </c>
      <c r="AC4" s="177">
        <v>12.62</v>
      </c>
      <c r="AD4" s="177">
        <v>0</v>
      </c>
      <c r="AE4" s="177">
        <v>0</v>
      </c>
      <c r="AF4" s="177">
        <v>0</v>
      </c>
      <c r="AG4" s="177">
        <v>-21.45</v>
      </c>
      <c r="AH4" s="177">
        <v>0</v>
      </c>
      <c r="AI4" s="177">
        <v>5.62</v>
      </c>
      <c r="AJ4" s="177">
        <v>0</v>
      </c>
      <c r="AK4" s="177">
        <v>14.81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9.6</v>
      </c>
      <c r="E5" s="177">
        <v>0</v>
      </c>
      <c r="F5" s="177">
        <v>0</v>
      </c>
      <c r="G5" s="177">
        <v>7.47</v>
      </c>
      <c r="H5" s="177">
        <v>0</v>
      </c>
      <c r="I5" s="177">
        <v>0</v>
      </c>
      <c r="J5" s="177">
        <v>20.04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8.58</v>
      </c>
      <c r="Q5" s="177">
        <v>0.17</v>
      </c>
      <c r="R5" s="177">
        <v>0.35</v>
      </c>
      <c r="S5" s="177">
        <v>3.15</v>
      </c>
      <c r="T5" s="177">
        <v>0</v>
      </c>
      <c r="U5" s="177">
        <v>9.4499999999999993</v>
      </c>
      <c r="V5" s="177">
        <v>0.17</v>
      </c>
      <c r="W5" s="177">
        <v>0.35</v>
      </c>
      <c r="X5" s="177">
        <v>1.21</v>
      </c>
      <c r="Y5" s="177">
        <v>0</v>
      </c>
      <c r="Z5" s="177">
        <v>2.34</v>
      </c>
      <c r="AA5" s="177">
        <v>0.74</v>
      </c>
      <c r="AB5" s="177">
        <v>0</v>
      </c>
      <c r="AC5" s="177">
        <v>12.62</v>
      </c>
      <c r="AD5" s="177">
        <v>0</v>
      </c>
      <c r="AE5" s="177">
        <v>0</v>
      </c>
      <c r="AF5" s="177">
        <v>0</v>
      </c>
      <c r="AG5" s="177">
        <v>-21.45</v>
      </c>
      <c r="AH5" s="177">
        <v>0</v>
      </c>
      <c r="AI5" s="177">
        <v>5.62</v>
      </c>
      <c r="AJ5" s="177">
        <v>0</v>
      </c>
      <c r="AK5" s="177">
        <v>14.81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9.6</v>
      </c>
      <c r="E6" s="177">
        <v>0</v>
      </c>
      <c r="F6" s="177">
        <v>0</v>
      </c>
      <c r="G6" s="177">
        <v>7.47</v>
      </c>
      <c r="H6" s="177">
        <v>0</v>
      </c>
      <c r="I6" s="177">
        <v>0</v>
      </c>
      <c r="J6" s="177">
        <v>20.04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8.58</v>
      </c>
      <c r="Q6" s="177">
        <v>0.17</v>
      </c>
      <c r="R6" s="177">
        <v>0.35</v>
      </c>
      <c r="S6" s="177">
        <v>3.15</v>
      </c>
      <c r="T6" s="177">
        <v>0</v>
      </c>
      <c r="U6" s="177">
        <v>9.4499999999999993</v>
      </c>
      <c r="V6" s="177">
        <v>0.17</v>
      </c>
      <c r="W6" s="177">
        <v>0.35</v>
      </c>
      <c r="X6" s="177">
        <v>1.21</v>
      </c>
      <c r="Y6" s="177">
        <v>0</v>
      </c>
      <c r="Z6" s="177">
        <v>2.34</v>
      </c>
      <c r="AA6" s="177">
        <v>0.74</v>
      </c>
      <c r="AB6" s="177">
        <v>0</v>
      </c>
      <c r="AC6" s="177">
        <v>12.62</v>
      </c>
      <c r="AD6" s="177">
        <v>0</v>
      </c>
      <c r="AE6" s="177">
        <v>0</v>
      </c>
      <c r="AF6" s="177">
        <v>0</v>
      </c>
      <c r="AG6" s="177">
        <v>-21.45</v>
      </c>
      <c r="AH6" s="177">
        <v>0</v>
      </c>
      <c r="AI6" s="177">
        <v>5.62</v>
      </c>
      <c r="AJ6" s="177">
        <v>0</v>
      </c>
      <c r="AK6" s="177">
        <v>14.81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9.8699999999999992</v>
      </c>
      <c r="E7" s="177">
        <v>0</v>
      </c>
      <c r="F7" s="177">
        <v>0</v>
      </c>
      <c r="G7" s="177">
        <v>7.47</v>
      </c>
      <c r="H7" s="177">
        <v>0</v>
      </c>
      <c r="I7" s="177">
        <v>0</v>
      </c>
      <c r="J7" s="177">
        <v>20.04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8.58</v>
      </c>
      <c r="Q7" s="177">
        <v>0.17</v>
      </c>
      <c r="R7" s="177">
        <v>0.35</v>
      </c>
      <c r="S7" s="177">
        <v>3.15</v>
      </c>
      <c r="T7" s="177">
        <v>0</v>
      </c>
      <c r="U7" s="177">
        <v>9.4499999999999993</v>
      </c>
      <c r="V7" s="177">
        <v>0.17</v>
      </c>
      <c r="W7" s="177">
        <v>0.36</v>
      </c>
      <c r="X7" s="177">
        <v>1.21</v>
      </c>
      <c r="Y7" s="177">
        <v>0</v>
      </c>
      <c r="Z7" s="177">
        <v>2.34</v>
      </c>
      <c r="AA7" s="177">
        <v>0.74</v>
      </c>
      <c r="AB7" s="177">
        <v>0</v>
      </c>
      <c r="AC7" s="177">
        <v>12.62</v>
      </c>
      <c r="AD7" s="177">
        <v>0</v>
      </c>
      <c r="AE7" s="177">
        <v>0</v>
      </c>
      <c r="AF7" s="177">
        <v>0</v>
      </c>
      <c r="AG7" s="177">
        <v>-21.45</v>
      </c>
      <c r="AH7" s="177">
        <v>0</v>
      </c>
      <c r="AI7" s="177">
        <v>5.62</v>
      </c>
      <c r="AJ7" s="177">
        <v>0</v>
      </c>
      <c r="AK7" s="177">
        <v>14.81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9.8699999999999992</v>
      </c>
      <c r="E8" s="177">
        <v>0</v>
      </c>
      <c r="F8" s="177">
        <v>0</v>
      </c>
      <c r="G8" s="177">
        <v>7.47</v>
      </c>
      <c r="H8" s="177">
        <v>0</v>
      </c>
      <c r="I8" s="177">
        <v>0</v>
      </c>
      <c r="J8" s="177">
        <v>20.04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8.58</v>
      </c>
      <c r="Q8" s="177">
        <v>0.17</v>
      </c>
      <c r="R8" s="177">
        <v>0.35</v>
      </c>
      <c r="S8" s="177">
        <v>3.15</v>
      </c>
      <c r="T8" s="177">
        <v>0</v>
      </c>
      <c r="U8" s="177">
        <v>9.4499999999999993</v>
      </c>
      <c r="V8" s="177">
        <v>0.17</v>
      </c>
      <c r="W8" s="177">
        <v>0.36</v>
      </c>
      <c r="X8" s="177">
        <v>1.21</v>
      </c>
      <c r="Y8" s="177">
        <v>0</v>
      </c>
      <c r="Z8" s="177">
        <v>2.34</v>
      </c>
      <c r="AA8" s="177">
        <v>0.74</v>
      </c>
      <c r="AB8" s="177">
        <v>0</v>
      </c>
      <c r="AC8" s="177">
        <v>12.62</v>
      </c>
      <c r="AD8" s="177">
        <v>0</v>
      </c>
      <c r="AE8" s="177">
        <v>0</v>
      </c>
      <c r="AF8" s="177">
        <v>0</v>
      </c>
      <c r="AG8" s="177">
        <v>-21.45</v>
      </c>
      <c r="AH8" s="177">
        <v>0</v>
      </c>
      <c r="AI8" s="177">
        <v>5.62</v>
      </c>
      <c r="AJ8" s="177">
        <v>0</v>
      </c>
      <c r="AK8" s="177">
        <v>14.81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9.8699999999999992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20.04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8.58</v>
      </c>
      <c r="Q9" s="177">
        <v>0.17</v>
      </c>
      <c r="R9" s="177">
        <v>0.35</v>
      </c>
      <c r="S9" s="177">
        <v>3.15</v>
      </c>
      <c r="T9" s="177">
        <v>0</v>
      </c>
      <c r="U9" s="177">
        <v>9.4499999999999993</v>
      </c>
      <c r="V9" s="177">
        <v>0.17</v>
      </c>
      <c r="W9" s="177">
        <v>0.36</v>
      </c>
      <c r="X9" s="177">
        <v>1.21</v>
      </c>
      <c r="Y9" s="177">
        <v>0</v>
      </c>
      <c r="Z9" s="177">
        <v>2.34</v>
      </c>
      <c r="AA9" s="177">
        <v>0.74</v>
      </c>
      <c r="AB9" s="177">
        <v>0</v>
      </c>
      <c r="AC9" s="177">
        <v>12.62</v>
      </c>
      <c r="AD9" s="177">
        <v>0</v>
      </c>
      <c r="AE9" s="177">
        <v>0</v>
      </c>
      <c r="AF9" s="177">
        <v>0</v>
      </c>
      <c r="AG9" s="177">
        <v>-21.45</v>
      </c>
      <c r="AH9" s="177">
        <v>0</v>
      </c>
      <c r="AI9" s="177">
        <v>5.62</v>
      </c>
      <c r="AJ9" s="177">
        <v>0</v>
      </c>
      <c r="AK9" s="177">
        <v>14.81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9.8699999999999992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20.04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8.58</v>
      </c>
      <c r="Q10" s="177">
        <v>0.17</v>
      </c>
      <c r="R10" s="177">
        <v>0.35</v>
      </c>
      <c r="S10" s="177">
        <v>3.15</v>
      </c>
      <c r="T10" s="177">
        <v>0</v>
      </c>
      <c r="U10" s="177">
        <v>9.4499999999999993</v>
      </c>
      <c r="V10" s="177">
        <v>0.17</v>
      </c>
      <c r="W10" s="177">
        <v>0.36</v>
      </c>
      <c r="X10" s="177">
        <v>1.21</v>
      </c>
      <c r="Y10" s="177">
        <v>0</v>
      </c>
      <c r="Z10" s="177">
        <v>2.34</v>
      </c>
      <c r="AA10" s="177">
        <v>0.74</v>
      </c>
      <c r="AB10" s="177">
        <v>0</v>
      </c>
      <c r="AC10" s="177">
        <v>12.62</v>
      </c>
      <c r="AD10" s="177">
        <v>0</v>
      </c>
      <c r="AE10" s="177">
        <v>0</v>
      </c>
      <c r="AF10" s="177">
        <v>0</v>
      </c>
      <c r="AG10" s="177">
        <v>-21.45</v>
      </c>
      <c r="AH10" s="177">
        <v>0</v>
      </c>
      <c r="AI10" s="177">
        <v>5.62</v>
      </c>
      <c r="AJ10" s="177">
        <v>0</v>
      </c>
      <c r="AK10" s="177">
        <v>14.81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9.8699999999999992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14.55</v>
      </c>
      <c r="K11" s="177">
        <v>5.33</v>
      </c>
      <c r="L11" s="177">
        <v>2.11</v>
      </c>
      <c r="M11" s="177">
        <v>0</v>
      </c>
      <c r="N11" s="177">
        <v>0.97</v>
      </c>
      <c r="O11" s="177">
        <v>1.63</v>
      </c>
      <c r="P11" s="177">
        <v>8.58</v>
      </c>
      <c r="Q11" s="177">
        <v>0.17</v>
      </c>
      <c r="R11" s="177">
        <v>0.35</v>
      </c>
      <c r="S11" s="177">
        <v>3.15</v>
      </c>
      <c r="T11" s="177">
        <v>0</v>
      </c>
      <c r="U11" s="177">
        <v>9.4499999999999993</v>
      </c>
      <c r="V11" s="177">
        <v>0.17</v>
      </c>
      <c r="W11" s="177">
        <v>0.36</v>
      </c>
      <c r="X11" s="177">
        <v>1.21</v>
      </c>
      <c r="Y11" s="177">
        <v>0</v>
      </c>
      <c r="Z11" s="177">
        <v>2.34</v>
      </c>
      <c r="AA11" s="177">
        <v>0.74</v>
      </c>
      <c r="AB11" s="177">
        <v>0</v>
      </c>
      <c r="AC11" s="177">
        <v>12.62</v>
      </c>
      <c r="AD11" s="177">
        <v>0</v>
      </c>
      <c r="AE11" s="177">
        <v>0</v>
      </c>
      <c r="AF11" s="177">
        <v>0</v>
      </c>
      <c r="AG11" s="177">
        <v>-21.45</v>
      </c>
      <c r="AH11" s="177">
        <v>0</v>
      </c>
      <c r="AI11" s="177">
        <v>5.62</v>
      </c>
      <c r="AJ11" s="177">
        <v>0</v>
      </c>
      <c r="AK11" s="177">
        <v>13.88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9.8699999999999992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5.33</v>
      </c>
      <c r="L12" s="177">
        <v>2.11</v>
      </c>
      <c r="M12" s="177">
        <v>0</v>
      </c>
      <c r="N12" s="177">
        <v>0.97</v>
      </c>
      <c r="O12" s="177">
        <v>1.63</v>
      </c>
      <c r="P12" s="177">
        <v>8.58</v>
      </c>
      <c r="Q12" s="177">
        <v>0.17</v>
      </c>
      <c r="R12" s="177">
        <v>0.35</v>
      </c>
      <c r="S12" s="177">
        <v>3.15</v>
      </c>
      <c r="T12" s="177">
        <v>0</v>
      </c>
      <c r="U12" s="177">
        <v>9.4499999999999993</v>
      </c>
      <c r="V12" s="177">
        <v>0.17</v>
      </c>
      <c r="W12" s="177">
        <v>0.36</v>
      </c>
      <c r="X12" s="177">
        <v>1.21</v>
      </c>
      <c r="Y12" s="177">
        <v>0</v>
      </c>
      <c r="Z12" s="177">
        <v>2.34</v>
      </c>
      <c r="AA12" s="177">
        <v>0.74</v>
      </c>
      <c r="AB12" s="177">
        <v>0</v>
      </c>
      <c r="AC12" s="177">
        <v>12.63</v>
      </c>
      <c r="AD12" s="177">
        <v>0</v>
      </c>
      <c r="AE12" s="177">
        <v>0</v>
      </c>
      <c r="AF12" s="177">
        <v>0</v>
      </c>
      <c r="AG12" s="177">
        <v>-21.45</v>
      </c>
      <c r="AH12" s="177">
        <v>0</v>
      </c>
      <c r="AI12" s="177">
        <v>5.62</v>
      </c>
      <c r="AJ12" s="177">
        <v>0</v>
      </c>
      <c r="AK12" s="177">
        <v>13.88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9.8699999999999992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20.04</v>
      </c>
      <c r="K13" s="177">
        <v>10.49</v>
      </c>
      <c r="L13" s="177">
        <v>2.11</v>
      </c>
      <c r="M13" s="177">
        <v>0</v>
      </c>
      <c r="N13" s="177">
        <v>0.97</v>
      </c>
      <c r="O13" s="177">
        <v>1.63</v>
      </c>
      <c r="P13" s="177">
        <v>8.58</v>
      </c>
      <c r="Q13" s="177">
        <v>0.17</v>
      </c>
      <c r="R13" s="177">
        <v>0.35</v>
      </c>
      <c r="S13" s="177">
        <v>1.73</v>
      </c>
      <c r="T13" s="177">
        <v>0</v>
      </c>
      <c r="U13" s="177">
        <v>9.4499999999999993</v>
      </c>
      <c r="V13" s="177">
        <v>0.17</v>
      </c>
      <c r="W13" s="177">
        <v>0.36</v>
      </c>
      <c r="X13" s="177">
        <v>1.21</v>
      </c>
      <c r="Y13" s="177">
        <v>0</v>
      </c>
      <c r="Z13" s="177">
        <v>2.34</v>
      </c>
      <c r="AA13" s="177">
        <v>0.74</v>
      </c>
      <c r="AB13" s="177">
        <v>0</v>
      </c>
      <c r="AC13" s="177">
        <v>12.63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5.62</v>
      </c>
      <c r="AJ13" s="177">
        <v>0</v>
      </c>
      <c r="AK13" s="177">
        <v>13.88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9.8699999999999992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20.04</v>
      </c>
      <c r="K14" s="177">
        <v>10.49</v>
      </c>
      <c r="L14" s="177">
        <v>2.11</v>
      </c>
      <c r="M14" s="177">
        <v>0</v>
      </c>
      <c r="N14" s="177">
        <v>0.97</v>
      </c>
      <c r="O14" s="177">
        <v>1.63</v>
      </c>
      <c r="P14" s="177">
        <v>8.58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9.4499999999999993</v>
      </c>
      <c r="V14" s="177">
        <v>0.17</v>
      </c>
      <c r="W14" s="177">
        <v>0.36</v>
      </c>
      <c r="X14" s="177">
        <v>1.21</v>
      </c>
      <c r="Y14" s="177">
        <v>0</v>
      </c>
      <c r="Z14" s="177">
        <v>2.34</v>
      </c>
      <c r="AA14" s="177">
        <v>0.74</v>
      </c>
      <c r="AB14" s="177">
        <v>0</v>
      </c>
      <c r="AC14" s="177">
        <v>12.63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5.62</v>
      </c>
      <c r="AJ14" s="177">
        <v>0</v>
      </c>
      <c r="AK14" s="177">
        <v>13.88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9.8699999999999992</v>
      </c>
      <c r="E15" s="177">
        <v>0</v>
      </c>
      <c r="F15" s="177">
        <v>0</v>
      </c>
      <c r="G15" s="177">
        <v>16.55</v>
      </c>
      <c r="H15" s="177">
        <v>0</v>
      </c>
      <c r="I15" s="177">
        <v>0</v>
      </c>
      <c r="J15" s="177">
        <v>20.04</v>
      </c>
      <c r="K15" s="177">
        <v>10.49</v>
      </c>
      <c r="L15" s="177">
        <v>2.11</v>
      </c>
      <c r="M15" s="177">
        <v>0</v>
      </c>
      <c r="N15" s="177">
        <v>0.97</v>
      </c>
      <c r="O15" s="177">
        <v>1.63</v>
      </c>
      <c r="P15" s="177">
        <v>8.58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9.4499999999999993</v>
      </c>
      <c r="V15" s="177">
        <v>0.17</v>
      </c>
      <c r="W15" s="177">
        <v>0.36</v>
      </c>
      <c r="X15" s="177">
        <v>1.21</v>
      </c>
      <c r="Y15" s="177">
        <v>0</v>
      </c>
      <c r="Z15" s="177">
        <v>2.34</v>
      </c>
      <c r="AA15" s="177">
        <v>0.74</v>
      </c>
      <c r="AB15" s="177">
        <v>0</v>
      </c>
      <c r="AC15" s="177">
        <v>12.1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9.8699999999999992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20.04</v>
      </c>
      <c r="K16" s="177">
        <v>10.49</v>
      </c>
      <c r="L16" s="177">
        <v>2.11</v>
      </c>
      <c r="M16" s="177">
        <v>0</v>
      </c>
      <c r="N16" s="177">
        <v>0.97</v>
      </c>
      <c r="O16" s="177">
        <v>1.63</v>
      </c>
      <c r="P16" s="177">
        <v>8.58</v>
      </c>
      <c r="Q16" s="177">
        <v>0.17</v>
      </c>
      <c r="R16" s="177">
        <v>0.35</v>
      </c>
      <c r="S16" s="177">
        <v>0.22</v>
      </c>
      <c r="T16" s="177">
        <v>0</v>
      </c>
      <c r="U16" s="177">
        <v>9.4499999999999993</v>
      </c>
      <c r="V16" s="177">
        <v>0.17</v>
      </c>
      <c r="W16" s="177">
        <v>0.36</v>
      </c>
      <c r="X16" s="177">
        <v>1.21</v>
      </c>
      <c r="Y16" s="177">
        <v>0</v>
      </c>
      <c r="Z16" s="177">
        <v>2.34</v>
      </c>
      <c r="AA16" s="177">
        <v>0.74</v>
      </c>
      <c r="AB16" s="177">
        <v>0</v>
      </c>
      <c r="AC16" s="177">
        <v>12.1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9.8699999999999992</v>
      </c>
      <c r="E17" s="177">
        <v>0</v>
      </c>
      <c r="F17" s="177">
        <v>0</v>
      </c>
      <c r="G17" s="177">
        <v>15.85</v>
      </c>
      <c r="H17" s="177">
        <v>0</v>
      </c>
      <c r="I17" s="177">
        <v>0</v>
      </c>
      <c r="J17" s="177">
        <v>19.3</v>
      </c>
      <c r="K17" s="177">
        <v>19.88</v>
      </c>
      <c r="L17" s="177">
        <v>2.11</v>
      </c>
      <c r="M17" s="177">
        <v>0</v>
      </c>
      <c r="N17" s="177">
        <v>0.97</v>
      </c>
      <c r="O17" s="177">
        <v>1.63</v>
      </c>
      <c r="P17" s="177">
        <v>8.58</v>
      </c>
      <c r="Q17" s="177">
        <v>0.17</v>
      </c>
      <c r="R17" s="177">
        <v>0.35</v>
      </c>
      <c r="S17" s="177">
        <v>0.22</v>
      </c>
      <c r="T17" s="177">
        <v>0</v>
      </c>
      <c r="U17" s="177">
        <v>9.4499999999999993</v>
      </c>
      <c r="V17" s="177">
        <v>0.17</v>
      </c>
      <c r="W17" s="177">
        <v>0.36</v>
      </c>
      <c r="X17" s="177">
        <v>1.21</v>
      </c>
      <c r="Y17" s="177">
        <v>0</v>
      </c>
      <c r="Z17" s="177">
        <v>2.34</v>
      </c>
      <c r="AA17" s="177">
        <v>0.74</v>
      </c>
      <c r="AB17" s="177">
        <v>0</v>
      </c>
      <c r="AC17" s="177">
        <v>12.1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5.62</v>
      </c>
      <c r="AJ17" s="177">
        <v>0</v>
      </c>
      <c r="AK17" s="177">
        <v>26.63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9.8699999999999992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20.04</v>
      </c>
      <c r="K18" s="177">
        <v>5.36</v>
      </c>
      <c r="L18" s="177">
        <v>0</v>
      </c>
      <c r="M18" s="177">
        <v>0</v>
      </c>
      <c r="N18" s="177">
        <v>0.97</v>
      </c>
      <c r="O18" s="177">
        <v>1.63</v>
      </c>
      <c r="P18" s="177">
        <v>8.58</v>
      </c>
      <c r="Q18" s="177">
        <v>0.17</v>
      </c>
      <c r="R18" s="177">
        <v>0.35</v>
      </c>
      <c r="S18" s="177">
        <v>0</v>
      </c>
      <c r="T18" s="177">
        <v>0</v>
      </c>
      <c r="U18" s="177">
        <v>9.4499999999999993</v>
      </c>
      <c r="V18" s="177">
        <v>0.17</v>
      </c>
      <c r="W18" s="177">
        <v>0.36</v>
      </c>
      <c r="X18" s="177">
        <v>1.21</v>
      </c>
      <c r="Y18" s="177">
        <v>0</v>
      </c>
      <c r="Z18" s="177">
        <v>2.34</v>
      </c>
      <c r="AA18" s="177">
        <v>0.74</v>
      </c>
      <c r="AB18" s="177">
        <v>0</v>
      </c>
      <c r="AC18" s="177">
        <v>12.1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5.62</v>
      </c>
      <c r="AJ18" s="177">
        <v>0</v>
      </c>
      <c r="AK18" s="177">
        <v>23.33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9.8699999999999992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20.04</v>
      </c>
      <c r="K19" s="177">
        <v>5.36</v>
      </c>
      <c r="L19" s="177">
        <v>2.11</v>
      </c>
      <c r="M19" s="177">
        <v>0</v>
      </c>
      <c r="N19" s="177">
        <v>0.97</v>
      </c>
      <c r="O19" s="177">
        <v>1.63</v>
      </c>
      <c r="P19" s="177">
        <v>8.58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9.4499999999999993</v>
      </c>
      <c r="V19" s="177">
        <v>0.17</v>
      </c>
      <c r="W19" s="177">
        <v>0.36</v>
      </c>
      <c r="X19" s="177">
        <v>1.21</v>
      </c>
      <c r="Y19" s="177">
        <v>0</v>
      </c>
      <c r="Z19" s="177">
        <v>2.34</v>
      </c>
      <c r="AA19" s="177">
        <v>0.74</v>
      </c>
      <c r="AB19" s="177">
        <v>0</v>
      </c>
      <c r="AC19" s="177">
        <v>11.92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5.62</v>
      </c>
      <c r="AJ19" s="177">
        <v>0</v>
      </c>
      <c r="AK19" s="177">
        <v>23.33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9.8699999999999992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20.04</v>
      </c>
      <c r="K20" s="177">
        <v>19.87</v>
      </c>
      <c r="L20" s="177">
        <v>2.11</v>
      </c>
      <c r="M20" s="177">
        <v>0</v>
      </c>
      <c r="N20" s="177">
        <v>0.97</v>
      </c>
      <c r="O20" s="177">
        <v>1.63</v>
      </c>
      <c r="P20" s="177">
        <v>8.58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9.4499999999999993</v>
      </c>
      <c r="V20" s="177">
        <v>0.17</v>
      </c>
      <c r="W20" s="177">
        <v>0.36</v>
      </c>
      <c r="X20" s="177">
        <v>1.21</v>
      </c>
      <c r="Y20" s="177">
        <v>0</v>
      </c>
      <c r="Z20" s="177">
        <v>2.34</v>
      </c>
      <c r="AA20" s="177">
        <v>0.74</v>
      </c>
      <c r="AB20" s="177">
        <v>0</v>
      </c>
      <c r="AC20" s="177">
        <v>11.91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5.62</v>
      </c>
      <c r="AJ20" s="177">
        <v>0</v>
      </c>
      <c r="AK20" s="177">
        <v>23.33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9.8699999999999992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20.04</v>
      </c>
      <c r="K21" s="177">
        <v>0.03</v>
      </c>
      <c r="L21" s="177">
        <v>2.11</v>
      </c>
      <c r="M21" s="177">
        <v>0</v>
      </c>
      <c r="N21" s="177">
        <v>0.97</v>
      </c>
      <c r="O21" s="177">
        <v>1.63</v>
      </c>
      <c r="P21" s="177">
        <v>8.9499999999999993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9.4499999999999993</v>
      </c>
      <c r="V21" s="177">
        <v>0.17</v>
      </c>
      <c r="W21" s="177">
        <v>0.36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11.91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5.62</v>
      </c>
      <c r="AJ21" s="177">
        <v>0</v>
      </c>
      <c r="AK21" s="177">
        <v>23.33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9.8699999999999992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20.04</v>
      </c>
      <c r="K22" s="177">
        <v>5.36</v>
      </c>
      <c r="L22" s="177">
        <v>2.11</v>
      </c>
      <c r="M22" s="177">
        <v>0</v>
      </c>
      <c r="N22" s="177">
        <v>0.97</v>
      </c>
      <c r="O22" s="177">
        <v>1.63</v>
      </c>
      <c r="P22" s="177">
        <v>8.9499999999999993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9.4499999999999993</v>
      </c>
      <c r="V22" s="177">
        <v>0.17</v>
      </c>
      <c r="W22" s="177">
        <v>0.36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11.91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5.62</v>
      </c>
      <c r="AJ22" s="177">
        <v>0</v>
      </c>
      <c r="AK22" s="177">
        <v>23.33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9.8699999999999992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20.04</v>
      </c>
      <c r="K23" s="177">
        <v>5.36</v>
      </c>
      <c r="L23" s="177">
        <v>2.11</v>
      </c>
      <c r="M23" s="177">
        <v>0</v>
      </c>
      <c r="N23" s="177">
        <v>0.97</v>
      </c>
      <c r="O23" s="177">
        <v>1.63</v>
      </c>
      <c r="P23" s="177">
        <v>8.9499999999999993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9.4499999999999993</v>
      </c>
      <c r="V23" s="177">
        <v>0.17</v>
      </c>
      <c r="W23" s="177">
        <v>0.36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11.91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5.62</v>
      </c>
      <c r="AJ23" s="177">
        <v>0</v>
      </c>
      <c r="AK23" s="177">
        <v>26.63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9.8699999999999992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20.04</v>
      </c>
      <c r="K24" s="177">
        <v>5.36</v>
      </c>
      <c r="L24" s="177">
        <v>2.11</v>
      </c>
      <c r="M24" s="177">
        <v>0</v>
      </c>
      <c r="N24" s="177">
        <v>0.97</v>
      </c>
      <c r="O24" s="177">
        <v>1.63</v>
      </c>
      <c r="P24" s="177">
        <v>8.9499999999999993</v>
      </c>
      <c r="Q24" s="177">
        <v>0.17</v>
      </c>
      <c r="R24" s="177">
        <v>0.35</v>
      </c>
      <c r="S24" s="177">
        <v>0.22</v>
      </c>
      <c r="T24" s="177">
        <v>0</v>
      </c>
      <c r="U24" s="177">
        <v>9.4499999999999993</v>
      </c>
      <c r="V24" s="177">
        <v>0.17</v>
      </c>
      <c r="W24" s="177">
        <v>0.36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11.91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5.62</v>
      </c>
      <c r="AJ24" s="177">
        <v>0</v>
      </c>
      <c r="AK24" s="177">
        <v>26.63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9.8699999999999992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20.04</v>
      </c>
      <c r="K25" s="177">
        <v>5.36</v>
      </c>
      <c r="L25" s="177">
        <v>2.11</v>
      </c>
      <c r="M25" s="177">
        <v>0</v>
      </c>
      <c r="N25" s="177">
        <v>0.97</v>
      </c>
      <c r="O25" s="177">
        <v>1.63</v>
      </c>
      <c r="P25" s="177">
        <v>8.9499999999999993</v>
      </c>
      <c r="Q25" s="177">
        <v>0.17</v>
      </c>
      <c r="R25" s="177">
        <v>0.35</v>
      </c>
      <c r="S25" s="177">
        <v>0.22</v>
      </c>
      <c r="T25" s="177">
        <v>0</v>
      </c>
      <c r="U25" s="177">
        <v>9.4499999999999993</v>
      </c>
      <c r="V25" s="177">
        <v>0.17</v>
      </c>
      <c r="W25" s="177">
        <v>0.36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12.1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5.62</v>
      </c>
      <c r="AJ25" s="177">
        <v>0</v>
      </c>
      <c r="AK25" s="177">
        <v>26.63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9.8699999999999992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20.04</v>
      </c>
      <c r="K26" s="177">
        <v>5.36</v>
      </c>
      <c r="L26" s="177">
        <v>2.11</v>
      </c>
      <c r="M26" s="177">
        <v>0</v>
      </c>
      <c r="N26" s="177">
        <v>0.97</v>
      </c>
      <c r="O26" s="177">
        <v>1.63</v>
      </c>
      <c r="P26" s="177">
        <v>8.9499999999999993</v>
      </c>
      <c r="Q26" s="177">
        <v>0.17</v>
      </c>
      <c r="R26" s="177">
        <v>0.35</v>
      </c>
      <c r="S26" s="177">
        <v>0.22</v>
      </c>
      <c r="T26" s="177">
        <v>0</v>
      </c>
      <c r="U26" s="177">
        <v>9.4499999999999993</v>
      </c>
      <c r="V26" s="177">
        <v>0.17</v>
      </c>
      <c r="W26" s="177">
        <v>0.36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12.1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5.62</v>
      </c>
      <c r="AJ26" s="177">
        <v>0</v>
      </c>
      <c r="AK26" s="177">
        <v>26.63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9.6</v>
      </c>
      <c r="E27" s="177">
        <v>0</v>
      </c>
      <c r="F27" s="177">
        <v>0</v>
      </c>
      <c r="G27" s="177">
        <v>16.55</v>
      </c>
      <c r="H27" s="177">
        <v>0</v>
      </c>
      <c r="I27" s="177">
        <v>0</v>
      </c>
      <c r="J27" s="177">
        <v>20.04</v>
      </c>
      <c r="K27" s="177">
        <v>5.36</v>
      </c>
      <c r="L27" s="177">
        <v>2.11</v>
      </c>
      <c r="M27" s="177">
        <v>0</v>
      </c>
      <c r="N27" s="177">
        <v>0.97</v>
      </c>
      <c r="O27" s="177">
        <v>1.63</v>
      </c>
      <c r="P27" s="177">
        <v>8.9499999999999993</v>
      </c>
      <c r="Q27" s="177">
        <v>0.17</v>
      </c>
      <c r="R27" s="177">
        <v>0.35</v>
      </c>
      <c r="S27" s="177">
        <v>0.22</v>
      </c>
      <c r="T27" s="177">
        <v>0</v>
      </c>
      <c r="U27" s="177">
        <v>9.4499999999999993</v>
      </c>
      <c r="V27" s="177">
        <v>0.17</v>
      </c>
      <c r="W27" s="177">
        <v>0.41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12.1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5.62</v>
      </c>
      <c r="AJ27" s="177">
        <v>0</v>
      </c>
      <c r="AK27" s="177">
        <v>23.33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9.6</v>
      </c>
      <c r="E28" s="177">
        <v>0</v>
      </c>
      <c r="F28" s="177">
        <v>0</v>
      </c>
      <c r="G28" s="177">
        <v>16.55</v>
      </c>
      <c r="H28" s="177">
        <v>0</v>
      </c>
      <c r="I28" s="177">
        <v>0</v>
      </c>
      <c r="J28" s="177">
        <v>20.04</v>
      </c>
      <c r="K28" s="177">
        <v>5.36</v>
      </c>
      <c r="L28" s="177">
        <v>2.11</v>
      </c>
      <c r="M28" s="177">
        <v>0</v>
      </c>
      <c r="N28" s="177">
        <v>0.97</v>
      </c>
      <c r="O28" s="177">
        <v>1.63</v>
      </c>
      <c r="P28" s="177">
        <v>8.9499999999999993</v>
      </c>
      <c r="Q28" s="177">
        <v>0.17</v>
      </c>
      <c r="R28" s="177">
        <v>0.35</v>
      </c>
      <c r="S28" s="177">
        <v>0.22</v>
      </c>
      <c r="T28" s="177">
        <v>0</v>
      </c>
      <c r="U28" s="177">
        <v>9.4499999999999993</v>
      </c>
      <c r="V28" s="177">
        <v>0.17</v>
      </c>
      <c r="W28" s="177">
        <v>0.41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12.1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5.62</v>
      </c>
      <c r="AJ28" s="177">
        <v>0</v>
      </c>
      <c r="AK28" s="177">
        <v>23.33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9.6</v>
      </c>
      <c r="E29" s="177">
        <v>0</v>
      </c>
      <c r="F29" s="177">
        <v>0</v>
      </c>
      <c r="G29" s="177">
        <v>16.55</v>
      </c>
      <c r="H29" s="177">
        <v>0</v>
      </c>
      <c r="I29" s="177">
        <v>0</v>
      </c>
      <c r="J29" s="177">
        <v>20.04</v>
      </c>
      <c r="K29" s="177">
        <v>48.91</v>
      </c>
      <c r="L29" s="177">
        <v>2.11</v>
      </c>
      <c r="M29" s="177">
        <v>0</v>
      </c>
      <c r="N29" s="177">
        <v>0.97</v>
      </c>
      <c r="O29" s="177">
        <v>1.63</v>
      </c>
      <c r="P29" s="177">
        <v>8.9499999999999993</v>
      </c>
      <c r="Q29" s="177">
        <v>0.18</v>
      </c>
      <c r="R29" s="177">
        <v>0.35</v>
      </c>
      <c r="S29" s="177">
        <v>0.22</v>
      </c>
      <c r="T29" s="177">
        <v>0</v>
      </c>
      <c r="U29" s="177">
        <v>9.4499999999999993</v>
      </c>
      <c r="V29" s="177">
        <v>0.17</v>
      </c>
      <c r="W29" s="177">
        <v>0.41</v>
      </c>
      <c r="X29" s="177">
        <v>1.21</v>
      </c>
      <c r="Y29" s="177">
        <v>0</v>
      </c>
      <c r="Z29" s="177">
        <v>2.2799999999999998</v>
      </c>
      <c r="AA29" s="177">
        <v>0.74</v>
      </c>
      <c r="AB29" s="177">
        <v>0</v>
      </c>
      <c r="AC29" s="177">
        <v>12.1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5.62</v>
      </c>
      <c r="AJ29" s="177">
        <v>0</v>
      </c>
      <c r="AK29" s="177">
        <v>23.33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9.6</v>
      </c>
      <c r="E30" s="177">
        <v>0</v>
      </c>
      <c r="F30" s="177">
        <v>0</v>
      </c>
      <c r="G30" s="177">
        <v>16.55</v>
      </c>
      <c r="H30" s="177">
        <v>0</v>
      </c>
      <c r="I30" s="177">
        <v>0</v>
      </c>
      <c r="J30" s="177">
        <v>20.04</v>
      </c>
      <c r="K30" s="177">
        <v>48.91</v>
      </c>
      <c r="L30" s="177">
        <v>2.11</v>
      </c>
      <c r="M30" s="177">
        <v>0</v>
      </c>
      <c r="N30" s="177">
        <v>0.97</v>
      </c>
      <c r="O30" s="177">
        <v>1.63</v>
      </c>
      <c r="P30" s="177">
        <v>8.9499999999999993</v>
      </c>
      <c r="Q30" s="177">
        <v>0.18</v>
      </c>
      <c r="R30" s="177">
        <v>0.35</v>
      </c>
      <c r="S30" s="177">
        <v>0.22</v>
      </c>
      <c r="T30" s="177">
        <v>0</v>
      </c>
      <c r="U30" s="177">
        <v>9.4499999999999993</v>
      </c>
      <c r="V30" s="177">
        <v>0.17</v>
      </c>
      <c r="W30" s="177">
        <v>0.41</v>
      </c>
      <c r="X30" s="177">
        <v>1.21</v>
      </c>
      <c r="Y30" s="177">
        <v>0</v>
      </c>
      <c r="Z30" s="177">
        <v>2.2799999999999998</v>
      </c>
      <c r="AA30" s="177">
        <v>0.74</v>
      </c>
      <c r="AB30" s="177">
        <v>0</v>
      </c>
      <c r="AC30" s="177">
        <v>12.1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5.62</v>
      </c>
      <c r="AJ30" s="177">
        <v>0</v>
      </c>
      <c r="AK30" s="177">
        <v>23.33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9.33</v>
      </c>
      <c r="E31" s="177">
        <v>0</v>
      </c>
      <c r="F31" s="177">
        <v>0</v>
      </c>
      <c r="G31" s="177">
        <v>16.55</v>
      </c>
      <c r="H31" s="177">
        <v>0</v>
      </c>
      <c r="I31" s="177">
        <v>0</v>
      </c>
      <c r="J31" s="177">
        <v>20.04</v>
      </c>
      <c r="K31" s="177">
        <v>48.91</v>
      </c>
      <c r="L31" s="177">
        <v>2.11</v>
      </c>
      <c r="M31" s="177">
        <v>0</v>
      </c>
      <c r="N31" s="177">
        <v>0.97</v>
      </c>
      <c r="O31" s="177">
        <v>1.63</v>
      </c>
      <c r="P31" s="177">
        <v>8.9499999999999993</v>
      </c>
      <c r="Q31" s="177">
        <v>0.18</v>
      </c>
      <c r="R31" s="177">
        <v>0.35</v>
      </c>
      <c r="S31" s="177">
        <v>0.22</v>
      </c>
      <c r="T31" s="177">
        <v>0</v>
      </c>
      <c r="U31" s="177">
        <v>9.4499999999999993</v>
      </c>
      <c r="V31" s="177">
        <v>0.17</v>
      </c>
      <c r="W31" s="177">
        <v>0.41</v>
      </c>
      <c r="X31" s="177">
        <v>1.21</v>
      </c>
      <c r="Y31" s="177">
        <v>0</v>
      </c>
      <c r="Z31" s="177">
        <v>2.2799999999999998</v>
      </c>
      <c r="AA31" s="177">
        <v>0.74</v>
      </c>
      <c r="AB31" s="177">
        <v>0</v>
      </c>
      <c r="AC31" s="177">
        <v>12.1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5.62</v>
      </c>
      <c r="AJ31" s="177">
        <v>0</v>
      </c>
      <c r="AK31" s="177">
        <v>23.33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9.33</v>
      </c>
      <c r="E32" s="177">
        <v>0</v>
      </c>
      <c r="F32" s="177">
        <v>0</v>
      </c>
      <c r="G32" s="177">
        <v>16.55</v>
      </c>
      <c r="H32" s="177">
        <v>0</v>
      </c>
      <c r="I32" s="177">
        <v>0</v>
      </c>
      <c r="J32" s="177">
        <v>20.04</v>
      </c>
      <c r="K32" s="177">
        <v>91.83</v>
      </c>
      <c r="L32" s="177">
        <v>2.11</v>
      </c>
      <c r="M32" s="177">
        <v>0</v>
      </c>
      <c r="N32" s="177">
        <v>0.97</v>
      </c>
      <c r="O32" s="177">
        <v>1.63</v>
      </c>
      <c r="P32" s="177">
        <v>8.9499999999999993</v>
      </c>
      <c r="Q32" s="177">
        <v>0.18</v>
      </c>
      <c r="R32" s="177">
        <v>0.35</v>
      </c>
      <c r="S32" s="177">
        <v>0.22</v>
      </c>
      <c r="T32" s="177">
        <v>0</v>
      </c>
      <c r="U32" s="177">
        <v>9.4499999999999993</v>
      </c>
      <c r="V32" s="177">
        <v>0.17</v>
      </c>
      <c r="W32" s="177">
        <v>0.41</v>
      </c>
      <c r="X32" s="177">
        <v>1.21</v>
      </c>
      <c r="Y32" s="177">
        <v>0</v>
      </c>
      <c r="Z32" s="177">
        <v>2.2799999999999998</v>
      </c>
      <c r="AA32" s="177">
        <v>0.74</v>
      </c>
      <c r="AB32" s="177">
        <v>0</v>
      </c>
      <c r="AC32" s="177">
        <v>12.1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5.62</v>
      </c>
      <c r="AJ32" s="177">
        <v>0</v>
      </c>
      <c r="AK32" s="177">
        <v>23.33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9.33</v>
      </c>
      <c r="E33" s="177">
        <v>0</v>
      </c>
      <c r="F33" s="177">
        <v>0</v>
      </c>
      <c r="G33" s="177">
        <v>16.55</v>
      </c>
      <c r="H33" s="177">
        <v>0</v>
      </c>
      <c r="I33" s="177">
        <v>0</v>
      </c>
      <c r="J33" s="177">
        <v>20.04</v>
      </c>
      <c r="K33" s="177">
        <v>92.22</v>
      </c>
      <c r="L33" s="177">
        <v>16.850000000000001</v>
      </c>
      <c r="M33" s="177">
        <v>0</v>
      </c>
      <c r="N33" s="177">
        <v>0.97</v>
      </c>
      <c r="O33" s="177">
        <v>1.63</v>
      </c>
      <c r="P33" s="177">
        <v>8.9499999999999993</v>
      </c>
      <c r="Q33" s="177">
        <v>4.54</v>
      </c>
      <c r="R33" s="177">
        <v>0.35</v>
      </c>
      <c r="S33" s="177">
        <v>4.71</v>
      </c>
      <c r="T33" s="177">
        <v>0</v>
      </c>
      <c r="U33" s="177">
        <v>9.4499999999999993</v>
      </c>
      <c r="V33" s="177">
        <v>0.17</v>
      </c>
      <c r="W33" s="177">
        <v>0.08</v>
      </c>
      <c r="X33" s="177">
        <v>1.21</v>
      </c>
      <c r="Y33" s="177">
        <v>0</v>
      </c>
      <c r="Z33" s="177">
        <v>2.2799999999999998</v>
      </c>
      <c r="AA33" s="177">
        <v>0.74</v>
      </c>
      <c r="AB33" s="177">
        <v>0</v>
      </c>
      <c r="AC33" s="177">
        <v>12.1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5.62</v>
      </c>
      <c r="AJ33" s="177">
        <v>0</v>
      </c>
      <c r="AK33" s="177">
        <v>23.33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9.33</v>
      </c>
      <c r="E34" s="177">
        <v>0</v>
      </c>
      <c r="F34" s="177">
        <v>0</v>
      </c>
      <c r="G34" s="177">
        <v>16.55</v>
      </c>
      <c r="H34" s="177">
        <v>0</v>
      </c>
      <c r="I34" s="177">
        <v>0</v>
      </c>
      <c r="J34" s="177">
        <v>20.04</v>
      </c>
      <c r="K34" s="177">
        <v>92.22</v>
      </c>
      <c r="L34" s="177">
        <v>45.39</v>
      </c>
      <c r="M34" s="177">
        <v>0</v>
      </c>
      <c r="N34" s="177">
        <v>0.97</v>
      </c>
      <c r="O34" s="177">
        <v>1.63</v>
      </c>
      <c r="P34" s="177">
        <v>8.9499999999999993</v>
      </c>
      <c r="Q34" s="177">
        <v>4.54</v>
      </c>
      <c r="R34" s="177">
        <v>0.35</v>
      </c>
      <c r="S34" s="177">
        <v>4.71</v>
      </c>
      <c r="T34" s="177">
        <v>0</v>
      </c>
      <c r="U34" s="177">
        <v>9.4499999999999993</v>
      </c>
      <c r="V34" s="177">
        <v>0.17</v>
      </c>
      <c r="W34" s="177">
        <v>0.48</v>
      </c>
      <c r="X34" s="177">
        <v>1.21</v>
      </c>
      <c r="Y34" s="177">
        <v>0</v>
      </c>
      <c r="Z34" s="177">
        <v>2.2799999999999998</v>
      </c>
      <c r="AA34" s="177">
        <v>0.74</v>
      </c>
      <c r="AB34" s="177">
        <v>0</v>
      </c>
      <c r="AC34" s="177">
        <v>12.1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5.62</v>
      </c>
      <c r="AJ34" s="177">
        <v>0</v>
      </c>
      <c r="AK34" s="177">
        <v>23.33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9.07</v>
      </c>
      <c r="E35" s="177">
        <v>0</v>
      </c>
      <c r="F35" s="177">
        <v>0</v>
      </c>
      <c r="G35" s="177">
        <v>16.55</v>
      </c>
      <c r="H35" s="177">
        <v>0</v>
      </c>
      <c r="I35" s="177">
        <v>0</v>
      </c>
      <c r="J35" s="177">
        <v>20.04</v>
      </c>
      <c r="K35" s="177">
        <v>85.37</v>
      </c>
      <c r="L35" s="177">
        <v>40.119999999999997</v>
      </c>
      <c r="M35" s="177">
        <v>0</v>
      </c>
      <c r="N35" s="177">
        <v>0.97</v>
      </c>
      <c r="O35" s="177">
        <v>1.63</v>
      </c>
      <c r="P35" s="177">
        <v>6.35</v>
      </c>
      <c r="Q35" s="177">
        <v>2.64</v>
      </c>
      <c r="R35" s="177">
        <v>0.35</v>
      </c>
      <c r="S35" s="177">
        <v>3.87</v>
      </c>
      <c r="T35" s="177">
        <v>0</v>
      </c>
      <c r="U35" s="177">
        <v>9.4499999999999993</v>
      </c>
      <c r="V35" s="177">
        <v>0.17</v>
      </c>
      <c r="W35" s="177">
        <v>0.43</v>
      </c>
      <c r="X35" s="177">
        <v>1.21</v>
      </c>
      <c r="Y35" s="177">
        <v>0</v>
      </c>
      <c r="Z35" s="177">
        <v>2.2799999999999998</v>
      </c>
      <c r="AA35" s="177">
        <v>0.74</v>
      </c>
      <c r="AB35" s="177">
        <v>0</v>
      </c>
      <c r="AC35" s="177">
        <v>12.1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5.62</v>
      </c>
      <c r="AJ35" s="177">
        <v>0</v>
      </c>
      <c r="AK35" s="177">
        <v>23.33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9.07</v>
      </c>
      <c r="E36" s="177">
        <v>0</v>
      </c>
      <c r="F36" s="177">
        <v>0</v>
      </c>
      <c r="G36" s="177">
        <v>16.55</v>
      </c>
      <c r="H36" s="177">
        <v>0</v>
      </c>
      <c r="I36" s="177">
        <v>0</v>
      </c>
      <c r="J36" s="177">
        <v>20.04</v>
      </c>
      <c r="K36" s="177">
        <v>85.36</v>
      </c>
      <c r="L36" s="177">
        <v>40.119999999999997</v>
      </c>
      <c r="M36" s="177">
        <v>0</v>
      </c>
      <c r="N36" s="177">
        <v>0.97</v>
      </c>
      <c r="O36" s="177">
        <v>1.63</v>
      </c>
      <c r="P36" s="177">
        <v>4.12</v>
      </c>
      <c r="Q36" s="177">
        <v>2.64</v>
      </c>
      <c r="R36" s="177">
        <v>0.35</v>
      </c>
      <c r="S36" s="177">
        <v>3.87</v>
      </c>
      <c r="T36" s="177">
        <v>0</v>
      </c>
      <c r="U36" s="177">
        <v>9.4499999999999993</v>
      </c>
      <c r="V36" s="177">
        <v>0.17</v>
      </c>
      <c r="W36" s="177">
        <v>0.43</v>
      </c>
      <c r="X36" s="177">
        <v>1.21</v>
      </c>
      <c r="Y36" s="177">
        <v>0</v>
      </c>
      <c r="Z36" s="177">
        <v>2.2799999999999998</v>
      </c>
      <c r="AA36" s="177">
        <v>0.74</v>
      </c>
      <c r="AB36" s="177">
        <v>0</v>
      </c>
      <c r="AC36" s="177">
        <v>12.1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5.62</v>
      </c>
      <c r="AJ36" s="177">
        <v>0</v>
      </c>
      <c r="AK36" s="177">
        <v>23.33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9.07</v>
      </c>
      <c r="E37" s="177">
        <v>0</v>
      </c>
      <c r="F37" s="177">
        <v>0</v>
      </c>
      <c r="G37" s="177">
        <v>16.55</v>
      </c>
      <c r="H37" s="177">
        <v>0</v>
      </c>
      <c r="I37" s="177">
        <v>0</v>
      </c>
      <c r="J37" s="177">
        <v>20.04</v>
      </c>
      <c r="K37" s="177">
        <v>85.38</v>
      </c>
      <c r="L37" s="177">
        <v>40.119999999999997</v>
      </c>
      <c r="M37" s="177">
        <v>0</v>
      </c>
      <c r="N37" s="177">
        <v>0.97</v>
      </c>
      <c r="O37" s="177">
        <v>1.63</v>
      </c>
      <c r="P37" s="177">
        <v>8.9499999999999993</v>
      </c>
      <c r="Q37" s="177">
        <v>2.64</v>
      </c>
      <c r="R37" s="177">
        <v>0.35</v>
      </c>
      <c r="S37" s="177">
        <v>3.34</v>
      </c>
      <c r="T37" s="177">
        <v>0</v>
      </c>
      <c r="U37" s="177">
        <v>9.4499999999999993</v>
      </c>
      <c r="V37" s="177">
        <v>0.17</v>
      </c>
      <c r="W37" s="177">
        <v>0.43</v>
      </c>
      <c r="X37" s="177">
        <v>1.21</v>
      </c>
      <c r="Y37" s="177">
        <v>0</v>
      </c>
      <c r="Z37" s="177">
        <v>2.2799999999999998</v>
      </c>
      <c r="AA37" s="177">
        <v>0.74</v>
      </c>
      <c r="AB37" s="177">
        <v>0</v>
      </c>
      <c r="AC37" s="177">
        <v>12.1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5.62</v>
      </c>
      <c r="AJ37" s="177">
        <v>0</v>
      </c>
      <c r="AK37" s="177">
        <v>23.33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9.07</v>
      </c>
      <c r="E38" s="177">
        <v>0</v>
      </c>
      <c r="F38" s="177">
        <v>0</v>
      </c>
      <c r="G38" s="177">
        <v>16.55</v>
      </c>
      <c r="H38" s="177">
        <v>0</v>
      </c>
      <c r="I38" s="177">
        <v>0</v>
      </c>
      <c r="J38" s="177">
        <v>20.04</v>
      </c>
      <c r="K38" s="177">
        <v>85.36</v>
      </c>
      <c r="L38" s="177">
        <v>40.119999999999997</v>
      </c>
      <c r="M38" s="177">
        <v>0</v>
      </c>
      <c r="N38" s="177">
        <v>0.97</v>
      </c>
      <c r="O38" s="177">
        <v>1.63</v>
      </c>
      <c r="P38" s="177">
        <v>8.9499999999999993</v>
      </c>
      <c r="Q38" s="177">
        <v>2.64</v>
      </c>
      <c r="R38" s="177">
        <v>0.35</v>
      </c>
      <c r="S38" s="177">
        <v>3.34</v>
      </c>
      <c r="T38" s="177">
        <v>0</v>
      </c>
      <c r="U38" s="177">
        <v>9.4499999999999993</v>
      </c>
      <c r="V38" s="177">
        <v>0.17</v>
      </c>
      <c r="W38" s="177">
        <v>0.43</v>
      </c>
      <c r="X38" s="177">
        <v>1.21</v>
      </c>
      <c r="Y38" s="177">
        <v>0</v>
      </c>
      <c r="Z38" s="177">
        <v>2.2799999999999998</v>
      </c>
      <c r="AA38" s="177">
        <v>0.74</v>
      </c>
      <c r="AB38" s="177">
        <v>0</v>
      </c>
      <c r="AC38" s="177">
        <v>12.1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5.62</v>
      </c>
      <c r="AJ38" s="177">
        <v>0</v>
      </c>
      <c r="AK38" s="177">
        <v>23.33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8.8000000000000007</v>
      </c>
      <c r="E39" s="177">
        <v>0</v>
      </c>
      <c r="F39" s="177">
        <v>0</v>
      </c>
      <c r="G39" s="177">
        <v>16.55</v>
      </c>
      <c r="H39" s="177">
        <v>0</v>
      </c>
      <c r="I39" s="177">
        <v>0</v>
      </c>
      <c r="J39" s="177">
        <v>20.04</v>
      </c>
      <c r="K39" s="177">
        <v>85.36</v>
      </c>
      <c r="L39" s="177">
        <v>40.119999999999997</v>
      </c>
      <c r="M39" s="177">
        <v>0</v>
      </c>
      <c r="N39" s="177">
        <v>0.97</v>
      </c>
      <c r="O39" s="177">
        <v>1.63</v>
      </c>
      <c r="P39" s="177">
        <v>8.9499999999999993</v>
      </c>
      <c r="Q39" s="177">
        <v>2.64</v>
      </c>
      <c r="R39" s="177">
        <v>0.35</v>
      </c>
      <c r="S39" s="177">
        <v>3.34</v>
      </c>
      <c r="T39" s="177">
        <v>0</v>
      </c>
      <c r="U39" s="177">
        <v>9.4499999999999993</v>
      </c>
      <c r="V39" s="177">
        <v>0.17</v>
      </c>
      <c r="W39" s="177">
        <v>0.43</v>
      </c>
      <c r="X39" s="177">
        <v>1.21</v>
      </c>
      <c r="Y39" s="177">
        <v>0</v>
      </c>
      <c r="Z39" s="177">
        <v>2.2799999999999998</v>
      </c>
      <c r="AA39" s="177">
        <v>0.74</v>
      </c>
      <c r="AB39" s="177">
        <v>0</v>
      </c>
      <c r="AC39" s="177">
        <v>12.1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23.33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8.8000000000000007</v>
      </c>
      <c r="E40" s="177">
        <v>0</v>
      </c>
      <c r="F40" s="177">
        <v>0</v>
      </c>
      <c r="G40" s="177">
        <v>16.55</v>
      </c>
      <c r="H40" s="177">
        <v>0</v>
      </c>
      <c r="I40" s="177">
        <v>0</v>
      </c>
      <c r="J40" s="177">
        <v>20.04</v>
      </c>
      <c r="K40" s="177">
        <v>85.36</v>
      </c>
      <c r="L40" s="177">
        <v>40.119999999999997</v>
      </c>
      <c r="M40" s="177">
        <v>0</v>
      </c>
      <c r="N40" s="177">
        <v>0.97</v>
      </c>
      <c r="O40" s="177">
        <v>1.63</v>
      </c>
      <c r="P40" s="177">
        <v>8.9499999999999993</v>
      </c>
      <c r="Q40" s="177">
        <v>2.64</v>
      </c>
      <c r="R40" s="177">
        <v>0.35</v>
      </c>
      <c r="S40" s="177">
        <v>3.34</v>
      </c>
      <c r="T40" s="177">
        <v>0</v>
      </c>
      <c r="U40" s="177">
        <v>9.4499999999999993</v>
      </c>
      <c r="V40" s="177">
        <v>0.17</v>
      </c>
      <c r="W40" s="177">
        <v>0.43</v>
      </c>
      <c r="X40" s="177">
        <v>1.21</v>
      </c>
      <c r="Y40" s="177">
        <v>0</v>
      </c>
      <c r="Z40" s="177">
        <v>2.2799999999999998</v>
      </c>
      <c r="AA40" s="177">
        <v>0.74</v>
      </c>
      <c r="AB40" s="177">
        <v>0</v>
      </c>
      <c r="AC40" s="177">
        <v>12.1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23.33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8.8000000000000007</v>
      </c>
      <c r="E41" s="177">
        <v>0</v>
      </c>
      <c r="F41" s="177">
        <v>0</v>
      </c>
      <c r="G41" s="177">
        <v>16.55</v>
      </c>
      <c r="H41" s="177">
        <v>0</v>
      </c>
      <c r="I41" s="177">
        <v>0</v>
      </c>
      <c r="J41" s="177">
        <v>20.04</v>
      </c>
      <c r="K41" s="177">
        <v>85.36</v>
      </c>
      <c r="L41" s="177">
        <v>40.119999999999997</v>
      </c>
      <c r="M41" s="177">
        <v>0</v>
      </c>
      <c r="N41" s="177">
        <v>0.97</v>
      </c>
      <c r="O41" s="177">
        <v>1.63</v>
      </c>
      <c r="P41" s="177">
        <v>8.9499999999999993</v>
      </c>
      <c r="Q41" s="177">
        <v>2.63</v>
      </c>
      <c r="R41" s="177">
        <v>0.35</v>
      </c>
      <c r="S41" s="177">
        <v>3.32</v>
      </c>
      <c r="T41" s="177">
        <v>0</v>
      </c>
      <c r="U41" s="177">
        <v>9.4499999999999993</v>
      </c>
      <c r="V41" s="177">
        <v>0.17</v>
      </c>
      <c r="W41" s="177">
        <v>0.98</v>
      </c>
      <c r="X41" s="177">
        <v>1.21</v>
      </c>
      <c r="Y41" s="177">
        <v>0</v>
      </c>
      <c r="Z41" s="177">
        <v>1.94</v>
      </c>
      <c r="AA41" s="177">
        <v>0.6</v>
      </c>
      <c r="AB41" s="177">
        <v>0</v>
      </c>
      <c r="AC41" s="177">
        <v>12.25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23.33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8.8000000000000007</v>
      </c>
      <c r="E42" s="177">
        <v>0</v>
      </c>
      <c r="F42" s="177">
        <v>0</v>
      </c>
      <c r="G42" s="177">
        <v>16.55</v>
      </c>
      <c r="H42" s="177">
        <v>0</v>
      </c>
      <c r="I42" s="177">
        <v>0</v>
      </c>
      <c r="J42" s="177">
        <v>20.04</v>
      </c>
      <c r="K42" s="177">
        <v>85.36</v>
      </c>
      <c r="L42" s="177">
        <v>40.74</v>
      </c>
      <c r="M42" s="177">
        <v>0</v>
      </c>
      <c r="N42" s="177">
        <v>0.97</v>
      </c>
      <c r="O42" s="177">
        <v>1.63</v>
      </c>
      <c r="P42" s="177">
        <v>8.9499999999999993</v>
      </c>
      <c r="Q42" s="177">
        <v>2.73</v>
      </c>
      <c r="R42" s="177">
        <v>0.35</v>
      </c>
      <c r="S42" s="177">
        <v>3.32</v>
      </c>
      <c r="T42" s="177">
        <v>0</v>
      </c>
      <c r="U42" s="177">
        <v>9.4499999999999993</v>
      </c>
      <c r="V42" s="177">
        <v>0.17</v>
      </c>
      <c r="W42" s="177">
        <v>0.98</v>
      </c>
      <c r="X42" s="177">
        <v>1.21</v>
      </c>
      <c r="Y42" s="177">
        <v>0</v>
      </c>
      <c r="Z42" s="177">
        <v>1.94</v>
      </c>
      <c r="AA42" s="177">
        <v>0.6</v>
      </c>
      <c r="AB42" s="177">
        <v>0</v>
      </c>
      <c r="AC42" s="177">
        <v>12.25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23.33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8.8000000000000007</v>
      </c>
      <c r="E43" s="177">
        <v>0</v>
      </c>
      <c r="F43" s="177">
        <v>0</v>
      </c>
      <c r="G43" s="177">
        <v>16.27</v>
      </c>
      <c r="H43" s="177">
        <v>0</v>
      </c>
      <c r="I43" s="177">
        <v>0</v>
      </c>
      <c r="J43" s="177">
        <v>20.04</v>
      </c>
      <c r="K43" s="177">
        <v>92.22</v>
      </c>
      <c r="L43" s="177">
        <v>45.42</v>
      </c>
      <c r="M43" s="177">
        <v>0</v>
      </c>
      <c r="N43" s="177">
        <v>0.97</v>
      </c>
      <c r="O43" s="177">
        <v>1.63</v>
      </c>
      <c r="P43" s="177">
        <v>8.9499999999999993</v>
      </c>
      <c r="Q43" s="177">
        <v>4.57</v>
      </c>
      <c r="R43" s="177">
        <v>0.35</v>
      </c>
      <c r="S43" s="177">
        <v>4.71</v>
      </c>
      <c r="T43" s="177">
        <v>0</v>
      </c>
      <c r="U43" s="177">
        <v>9.4499999999999993</v>
      </c>
      <c r="V43" s="177">
        <v>0.17</v>
      </c>
      <c r="W43" s="177">
        <v>0.98</v>
      </c>
      <c r="X43" s="177">
        <v>1.21</v>
      </c>
      <c r="Y43" s="177">
        <v>0</v>
      </c>
      <c r="Z43" s="177">
        <v>2.2799999999999998</v>
      </c>
      <c r="AA43" s="177">
        <v>0.74</v>
      </c>
      <c r="AB43" s="177">
        <v>0</v>
      </c>
      <c r="AC43" s="177">
        <v>12.24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23.33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8.8000000000000007</v>
      </c>
      <c r="E44" s="177">
        <v>0</v>
      </c>
      <c r="F44" s="177">
        <v>0</v>
      </c>
      <c r="G44" s="177">
        <v>16.27</v>
      </c>
      <c r="H44" s="177">
        <v>0</v>
      </c>
      <c r="I44" s="177">
        <v>0</v>
      </c>
      <c r="J44" s="177">
        <v>20.04</v>
      </c>
      <c r="K44" s="177">
        <v>92.22</v>
      </c>
      <c r="L44" s="177">
        <v>45.42</v>
      </c>
      <c r="M44" s="177">
        <v>0</v>
      </c>
      <c r="N44" s="177">
        <v>0.97</v>
      </c>
      <c r="O44" s="177">
        <v>1.63</v>
      </c>
      <c r="P44" s="177">
        <v>8.9499999999999993</v>
      </c>
      <c r="Q44" s="177">
        <v>4.57</v>
      </c>
      <c r="R44" s="177">
        <v>0.35</v>
      </c>
      <c r="S44" s="177">
        <v>4.71</v>
      </c>
      <c r="T44" s="177">
        <v>0</v>
      </c>
      <c r="U44" s="177">
        <v>9.4499999999999993</v>
      </c>
      <c r="V44" s="177">
        <v>0.17</v>
      </c>
      <c r="W44" s="177">
        <v>0.98</v>
      </c>
      <c r="X44" s="177">
        <v>1.21</v>
      </c>
      <c r="Y44" s="177">
        <v>0</v>
      </c>
      <c r="Z44" s="177">
        <v>2.2799999999999998</v>
      </c>
      <c r="AA44" s="177">
        <v>0.74</v>
      </c>
      <c r="AB44" s="177">
        <v>0</v>
      </c>
      <c r="AC44" s="177">
        <v>12.24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23.33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8.8000000000000007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20.04</v>
      </c>
      <c r="K45" s="177">
        <v>85.36</v>
      </c>
      <c r="L45" s="177">
        <v>40.96</v>
      </c>
      <c r="M45" s="177">
        <v>0</v>
      </c>
      <c r="N45" s="177">
        <v>0.97</v>
      </c>
      <c r="O45" s="177">
        <v>1.63</v>
      </c>
      <c r="P45" s="177">
        <v>8.9499999999999993</v>
      </c>
      <c r="Q45" s="177">
        <v>4.57</v>
      </c>
      <c r="R45" s="177">
        <v>0.35</v>
      </c>
      <c r="S45" s="177">
        <v>3.38</v>
      </c>
      <c r="T45" s="177">
        <v>0</v>
      </c>
      <c r="U45" s="177">
        <v>9.4499999999999993</v>
      </c>
      <c r="V45" s="177">
        <v>0.17</v>
      </c>
      <c r="W45" s="177">
        <v>0.81</v>
      </c>
      <c r="X45" s="177">
        <v>1.21</v>
      </c>
      <c r="Y45" s="177">
        <v>0</v>
      </c>
      <c r="Z45" s="177">
        <v>2.2799999999999998</v>
      </c>
      <c r="AA45" s="177">
        <v>0</v>
      </c>
      <c r="AB45" s="177">
        <v>0</v>
      </c>
      <c r="AC45" s="177">
        <v>12.24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23.33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8.8000000000000007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20.04</v>
      </c>
      <c r="K46" s="177">
        <v>85.36</v>
      </c>
      <c r="L46" s="177">
        <v>40.96</v>
      </c>
      <c r="M46" s="177">
        <v>0</v>
      </c>
      <c r="N46" s="177">
        <v>0.97</v>
      </c>
      <c r="O46" s="177">
        <v>1.63</v>
      </c>
      <c r="P46" s="177">
        <v>8.9499999999999993</v>
      </c>
      <c r="Q46" s="177">
        <v>4.5999999999999996</v>
      </c>
      <c r="R46" s="177">
        <v>0.35</v>
      </c>
      <c r="S46" s="177">
        <v>3.28</v>
      </c>
      <c r="T46" s="177">
        <v>0</v>
      </c>
      <c r="U46" s="177">
        <v>9.4499999999999993</v>
      </c>
      <c r="V46" s="177">
        <v>0.17</v>
      </c>
      <c r="W46" s="177">
        <v>0.81</v>
      </c>
      <c r="X46" s="177">
        <v>1.21</v>
      </c>
      <c r="Y46" s="177">
        <v>0</v>
      </c>
      <c r="Z46" s="177">
        <v>2.2799999999999998</v>
      </c>
      <c r="AA46" s="177">
        <v>0</v>
      </c>
      <c r="AB46" s="177">
        <v>0</v>
      </c>
      <c r="AC46" s="177">
        <v>12.24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23.33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20.04</v>
      </c>
      <c r="K47" s="177">
        <v>85.61</v>
      </c>
      <c r="L47" s="177">
        <v>42.4</v>
      </c>
      <c r="M47" s="177">
        <v>0</v>
      </c>
      <c r="N47" s="177">
        <v>0.97</v>
      </c>
      <c r="O47" s="177">
        <v>1.63</v>
      </c>
      <c r="P47" s="177">
        <v>8.9499999999999993</v>
      </c>
      <c r="Q47" s="177">
        <v>4.57</v>
      </c>
      <c r="R47" s="177">
        <v>0.35</v>
      </c>
      <c r="S47" s="177">
        <v>3.28</v>
      </c>
      <c r="T47" s="177">
        <v>0</v>
      </c>
      <c r="U47" s="177">
        <v>9.4499999999999993</v>
      </c>
      <c r="V47" s="177">
        <v>0.17</v>
      </c>
      <c r="W47" s="177">
        <v>0.81</v>
      </c>
      <c r="X47" s="177">
        <v>1.21</v>
      </c>
      <c r="Y47" s="177">
        <v>0</v>
      </c>
      <c r="Z47" s="177">
        <v>2.2799999999999998</v>
      </c>
      <c r="AA47" s="177">
        <v>0.42</v>
      </c>
      <c r="AB47" s="177">
        <v>0</v>
      </c>
      <c r="AC47" s="177">
        <v>12.24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23.33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20.04</v>
      </c>
      <c r="K48" s="177">
        <v>85.61</v>
      </c>
      <c r="L48" s="177">
        <v>2.11</v>
      </c>
      <c r="M48" s="177">
        <v>0</v>
      </c>
      <c r="N48" s="177">
        <v>0.97</v>
      </c>
      <c r="O48" s="177">
        <v>1.63</v>
      </c>
      <c r="P48" s="177">
        <v>8.9499999999999993</v>
      </c>
      <c r="Q48" s="177">
        <v>4.57</v>
      </c>
      <c r="R48" s="177">
        <v>0.35</v>
      </c>
      <c r="S48" s="177">
        <v>3.28</v>
      </c>
      <c r="T48" s="177">
        <v>0</v>
      </c>
      <c r="U48" s="177">
        <v>9.4499999999999993</v>
      </c>
      <c r="V48" s="177">
        <v>0.17</v>
      </c>
      <c r="W48" s="177">
        <v>0.81</v>
      </c>
      <c r="X48" s="177">
        <v>1.21</v>
      </c>
      <c r="Y48" s="177">
        <v>0</v>
      </c>
      <c r="Z48" s="177">
        <v>2.2799999999999998</v>
      </c>
      <c r="AA48" s="177">
        <v>0.42</v>
      </c>
      <c r="AB48" s="177">
        <v>0</v>
      </c>
      <c r="AC48" s="177">
        <v>12.23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23.33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20.04</v>
      </c>
      <c r="K49" s="177">
        <v>83.47</v>
      </c>
      <c r="L49" s="177">
        <v>2.11</v>
      </c>
      <c r="M49" s="177">
        <v>0</v>
      </c>
      <c r="N49" s="177">
        <v>0.97</v>
      </c>
      <c r="O49" s="177">
        <v>1.63</v>
      </c>
      <c r="P49" s="177">
        <v>8.9499999999999993</v>
      </c>
      <c r="Q49" s="177">
        <v>4.57</v>
      </c>
      <c r="R49" s="177">
        <v>0</v>
      </c>
      <c r="S49" s="177">
        <v>3.28</v>
      </c>
      <c r="T49" s="177">
        <v>0</v>
      </c>
      <c r="U49" s="177">
        <v>9.4499999999999993</v>
      </c>
      <c r="V49" s="177">
        <v>0.17</v>
      </c>
      <c r="W49" s="177">
        <v>0.81</v>
      </c>
      <c r="X49" s="177">
        <v>1.21</v>
      </c>
      <c r="Y49" s="177">
        <v>0</v>
      </c>
      <c r="Z49" s="177">
        <v>2.2799999999999998</v>
      </c>
      <c r="AA49" s="177">
        <v>0.74</v>
      </c>
      <c r="AB49" s="177">
        <v>0</v>
      </c>
      <c r="AC49" s="177">
        <v>12.23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23.33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83.47</v>
      </c>
      <c r="L50" s="177">
        <v>2.11</v>
      </c>
      <c r="M50" s="177">
        <v>0</v>
      </c>
      <c r="N50" s="177">
        <v>0.97</v>
      </c>
      <c r="O50" s="177">
        <v>1.63</v>
      </c>
      <c r="P50" s="177">
        <v>8.9499999999999993</v>
      </c>
      <c r="Q50" s="177">
        <v>4.57</v>
      </c>
      <c r="R50" s="177">
        <v>0</v>
      </c>
      <c r="S50" s="177">
        <v>3.28</v>
      </c>
      <c r="T50" s="177">
        <v>0</v>
      </c>
      <c r="U50" s="177">
        <v>9.4499999999999993</v>
      </c>
      <c r="V50" s="177">
        <v>0.17</v>
      </c>
      <c r="W50" s="177">
        <v>0.81</v>
      </c>
      <c r="X50" s="177">
        <v>1.21</v>
      </c>
      <c r="Y50" s="177">
        <v>0</v>
      </c>
      <c r="Z50" s="177">
        <v>2.2799999999999998</v>
      </c>
      <c r="AA50" s="177">
        <v>0.74</v>
      </c>
      <c r="AB50" s="177">
        <v>0</v>
      </c>
      <c r="AC50" s="177">
        <v>12.23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23.33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83.47</v>
      </c>
      <c r="L51" s="177">
        <v>2.11</v>
      </c>
      <c r="M51" s="177">
        <v>0</v>
      </c>
      <c r="N51" s="177">
        <v>0.97</v>
      </c>
      <c r="O51" s="177">
        <v>1.63</v>
      </c>
      <c r="P51" s="177">
        <v>8.9499999999999993</v>
      </c>
      <c r="Q51" s="177">
        <v>4.57</v>
      </c>
      <c r="R51" s="177">
        <v>0.35</v>
      </c>
      <c r="S51" s="177">
        <v>3.28</v>
      </c>
      <c r="T51" s="177">
        <v>0</v>
      </c>
      <c r="U51" s="177">
        <v>9.4499999999999993</v>
      </c>
      <c r="V51" s="177">
        <v>0.17</v>
      </c>
      <c r="W51" s="177">
        <v>0.81</v>
      </c>
      <c r="X51" s="177">
        <v>1.21</v>
      </c>
      <c r="Y51" s="177">
        <v>0</v>
      </c>
      <c r="Z51" s="177">
        <v>2.2799999999999998</v>
      </c>
      <c r="AA51" s="177">
        <v>0.74</v>
      </c>
      <c r="AB51" s="177">
        <v>0</v>
      </c>
      <c r="AC51" s="177">
        <v>12.22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23.33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83.47</v>
      </c>
      <c r="L52" s="177">
        <v>2.11</v>
      </c>
      <c r="M52" s="177">
        <v>0</v>
      </c>
      <c r="N52" s="177">
        <v>0.97</v>
      </c>
      <c r="O52" s="177">
        <v>1.63</v>
      </c>
      <c r="P52" s="177">
        <v>8.9499999999999993</v>
      </c>
      <c r="Q52" s="177">
        <v>4.57</v>
      </c>
      <c r="R52" s="177">
        <v>0.35</v>
      </c>
      <c r="S52" s="177">
        <v>3.28</v>
      </c>
      <c r="T52" s="177">
        <v>0</v>
      </c>
      <c r="U52" s="177">
        <v>9.4499999999999993</v>
      </c>
      <c r="V52" s="177">
        <v>0.17</v>
      </c>
      <c r="W52" s="177">
        <v>0.81</v>
      </c>
      <c r="X52" s="177">
        <v>1.21</v>
      </c>
      <c r="Y52" s="177">
        <v>0</v>
      </c>
      <c r="Z52" s="177">
        <v>2.2799999999999998</v>
      </c>
      <c r="AA52" s="177">
        <v>0.74</v>
      </c>
      <c r="AB52" s="177">
        <v>0</v>
      </c>
      <c r="AC52" s="177">
        <v>12.22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23.33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83.49</v>
      </c>
      <c r="L53" s="177">
        <v>2.11</v>
      </c>
      <c r="M53" s="177">
        <v>0</v>
      </c>
      <c r="N53" s="177">
        <v>0.97</v>
      </c>
      <c r="O53" s="177">
        <v>1.63</v>
      </c>
      <c r="P53" s="177">
        <v>8.9499999999999993</v>
      </c>
      <c r="Q53" s="177">
        <v>2.64</v>
      </c>
      <c r="R53" s="177">
        <v>0.35</v>
      </c>
      <c r="S53" s="177">
        <v>3.28</v>
      </c>
      <c r="T53" s="177">
        <v>0</v>
      </c>
      <c r="U53" s="177">
        <v>9.4499999999999993</v>
      </c>
      <c r="V53" s="177">
        <v>0.17</v>
      </c>
      <c r="W53" s="177">
        <v>0.81</v>
      </c>
      <c r="X53" s="177">
        <v>1.21</v>
      </c>
      <c r="Y53" s="177">
        <v>0</v>
      </c>
      <c r="Z53" s="177">
        <v>2.2799999999999998</v>
      </c>
      <c r="AA53" s="177">
        <v>0.74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23.33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83.49</v>
      </c>
      <c r="L54" s="177">
        <v>2.11</v>
      </c>
      <c r="M54" s="177">
        <v>0</v>
      </c>
      <c r="N54" s="177">
        <v>0.97</v>
      </c>
      <c r="O54" s="177">
        <v>1.63</v>
      </c>
      <c r="P54" s="177">
        <v>8.9499999999999993</v>
      </c>
      <c r="Q54" s="177">
        <v>2.64</v>
      </c>
      <c r="R54" s="177">
        <v>0.35</v>
      </c>
      <c r="S54" s="177">
        <v>3.28</v>
      </c>
      <c r="T54" s="177">
        <v>0</v>
      </c>
      <c r="U54" s="177">
        <v>9.4499999999999993</v>
      </c>
      <c r="V54" s="177">
        <v>0.17</v>
      </c>
      <c r="W54" s="177">
        <v>0.81</v>
      </c>
      <c r="X54" s="177">
        <v>1.21</v>
      </c>
      <c r="Y54" s="177">
        <v>0</v>
      </c>
      <c r="Z54" s="177">
        <v>2.2799999999999998</v>
      </c>
      <c r="AA54" s="177">
        <v>0.74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23.33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48.91</v>
      </c>
      <c r="L55" s="177">
        <v>2.11</v>
      </c>
      <c r="M55" s="177">
        <v>0</v>
      </c>
      <c r="N55" s="177">
        <v>0.97</v>
      </c>
      <c r="O55" s="177">
        <v>1.63</v>
      </c>
      <c r="P55" s="177">
        <v>8.9499999999999993</v>
      </c>
      <c r="Q55" s="177">
        <v>0</v>
      </c>
      <c r="R55" s="177">
        <v>0.35</v>
      </c>
      <c r="S55" s="177">
        <v>0.22</v>
      </c>
      <c r="T55" s="177">
        <v>0</v>
      </c>
      <c r="U55" s="177">
        <v>9.4499999999999993</v>
      </c>
      <c r="V55" s="177">
        <v>0.17</v>
      </c>
      <c r="W55" s="177">
        <v>0.81</v>
      </c>
      <c r="X55" s="177">
        <v>1.21</v>
      </c>
      <c r="Y55" s="177">
        <v>0</v>
      </c>
      <c r="Z55" s="177">
        <v>2.2799999999999998</v>
      </c>
      <c r="AA55" s="177">
        <v>0.74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23.33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48.91</v>
      </c>
      <c r="L56" s="177">
        <v>2.11</v>
      </c>
      <c r="M56" s="177">
        <v>0</v>
      </c>
      <c r="N56" s="177">
        <v>0.97</v>
      </c>
      <c r="O56" s="177">
        <v>1.63</v>
      </c>
      <c r="P56" s="177">
        <v>8.9499999999999993</v>
      </c>
      <c r="Q56" s="177">
        <v>0</v>
      </c>
      <c r="R56" s="177">
        <v>0.35</v>
      </c>
      <c r="S56" s="177">
        <v>0.22</v>
      </c>
      <c r="T56" s="177">
        <v>0</v>
      </c>
      <c r="U56" s="177">
        <v>9.4499999999999993</v>
      </c>
      <c r="V56" s="177">
        <v>0.17</v>
      </c>
      <c r="W56" s="177">
        <v>0.81</v>
      </c>
      <c r="X56" s="177">
        <v>1.21</v>
      </c>
      <c r="Y56" s="177">
        <v>0</v>
      </c>
      <c r="Z56" s="177">
        <v>2.2799999999999998</v>
      </c>
      <c r="AA56" s="177">
        <v>0.74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23.33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29.55</v>
      </c>
      <c r="L57" s="177">
        <v>2.11</v>
      </c>
      <c r="M57" s="177">
        <v>0</v>
      </c>
      <c r="N57" s="177">
        <v>0.97</v>
      </c>
      <c r="O57" s="177">
        <v>1.63</v>
      </c>
      <c r="P57" s="177">
        <v>8.9499999999999993</v>
      </c>
      <c r="Q57" s="177">
        <v>0</v>
      </c>
      <c r="R57" s="177">
        <v>0.35</v>
      </c>
      <c r="S57" s="177">
        <v>0.22</v>
      </c>
      <c r="T57" s="177">
        <v>0</v>
      </c>
      <c r="U57" s="177">
        <v>9.4499999999999993</v>
      </c>
      <c r="V57" s="177">
        <v>0.17</v>
      </c>
      <c r="W57" s="177">
        <v>0.81</v>
      </c>
      <c r="X57" s="177">
        <v>1.21</v>
      </c>
      <c r="Y57" s="177">
        <v>0</v>
      </c>
      <c r="Z57" s="177">
        <v>2.2799999999999998</v>
      </c>
      <c r="AA57" s="177">
        <v>0.74</v>
      </c>
      <c r="AB57" s="177">
        <v>0</v>
      </c>
      <c r="AC57" s="177">
        <v>12.22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23.33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29.55</v>
      </c>
      <c r="L58" s="177">
        <v>2.11</v>
      </c>
      <c r="M58" s="177">
        <v>0</v>
      </c>
      <c r="N58" s="177">
        <v>0.97</v>
      </c>
      <c r="O58" s="177">
        <v>1.63</v>
      </c>
      <c r="P58" s="177">
        <v>8.9499999999999993</v>
      </c>
      <c r="Q58" s="177">
        <v>0</v>
      </c>
      <c r="R58" s="177">
        <v>0.35</v>
      </c>
      <c r="S58" s="177">
        <v>0.22</v>
      </c>
      <c r="T58" s="177">
        <v>0</v>
      </c>
      <c r="U58" s="177">
        <v>9.4499999999999993</v>
      </c>
      <c r="V58" s="177">
        <v>0.17</v>
      </c>
      <c r="W58" s="177">
        <v>0.81</v>
      </c>
      <c r="X58" s="177">
        <v>1.21</v>
      </c>
      <c r="Y58" s="177">
        <v>0</v>
      </c>
      <c r="Z58" s="177">
        <v>2.2799999999999998</v>
      </c>
      <c r="AA58" s="177">
        <v>0.74</v>
      </c>
      <c r="AB58" s="177">
        <v>0</v>
      </c>
      <c r="AC58" s="177">
        <v>12.22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23.33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29.55</v>
      </c>
      <c r="L59" s="177">
        <v>2.11</v>
      </c>
      <c r="M59" s="177">
        <v>0</v>
      </c>
      <c r="N59" s="177">
        <v>0.97</v>
      </c>
      <c r="O59" s="177">
        <v>1.63</v>
      </c>
      <c r="P59" s="177">
        <v>8.9499999999999993</v>
      </c>
      <c r="Q59" s="177">
        <v>0.18</v>
      </c>
      <c r="R59" s="177">
        <v>0.35</v>
      </c>
      <c r="S59" s="177">
        <v>0.22</v>
      </c>
      <c r="T59" s="177">
        <v>0</v>
      </c>
      <c r="U59" s="177">
        <v>9.4499999999999993</v>
      </c>
      <c r="V59" s="177">
        <v>0.17</v>
      </c>
      <c r="W59" s="177">
        <v>0.81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12.22</v>
      </c>
      <c r="AD59" s="177">
        <v>0</v>
      </c>
      <c r="AE59" s="177">
        <v>0</v>
      </c>
      <c r="AF59" s="177">
        <v>0</v>
      </c>
      <c r="AG59" s="177">
        <v>-46.41</v>
      </c>
      <c r="AH59" s="177">
        <v>0</v>
      </c>
      <c r="AI59" s="177">
        <v>0</v>
      </c>
      <c r="AJ59" s="177">
        <v>0</v>
      </c>
      <c r="AK59" s="177">
        <v>24.56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29.55</v>
      </c>
      <c r="L60" s="177">
        <v>2.11</v>
      </c>
      <c r="M60" s="177">
        <v>0</v>
      </c>
      <c r="N60" s="177">
        <v>0.97</v>
      </c>
      <c r="O60" s="177">
        <v>1.63</v>
      </c>
      <c r="P60" s="177">
        <v>8.9499999999999993</v>
      </c>
      <c r="Q60" s="177">
        <v>0.18</v>
      </c>
      <c r="R60" s="177">
        <v>1.28</v>
      </c>
      <c r="S60" s="177">
        <v>0.22</v>
      </c>
      <c r="T60" s="177">
        <v>0</v>
      </c>
      <c r="U60" s="177">
        <v>9.4499999999999993</v>
      </c>
      <c r="V60" s="177">
        <v>0.17</v>
      </c>
      <c r="W60" s="177">
        <v>0.81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12.22</v>
      </c>
      <c r="AD60" s="177">
        <v>0</v>
      </c>
      <c r="AE60" s="177">
        <v>0</v>
      </c>
      <c r="AF60" s="177">
        <v>0</v>
      </c>
      <c r="AG60" s="177">
        <v>-46.41</v>
      </c>
      <c r="AH60" s="177">
        <v>0</v>
      </c>
      <c r="AI60" s="177">
        <v>0</v>
      </c>
      <c r="AJ60" s="177">
        <v>0</v>
      </c>
      <c r="AK60" s="177">
        <v>32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29.55</v>
      </c>
      <c r="L61" s="177">
        <v>2.11</v>
      </c>
      <c r="M61" s="177">
        <v>0</v>
      </c>
      <c r="N61" s="177">
        <v>0.97</v>
      </c>
      <c r="O61" s="177">
        <v>1.63</v>
      </c>
      <c r="P61" s="177">
        <v>8.9499999999999993</v>
      </c>
      <c r="Q61" s="177">
        <v>0.17</v>
      </c>
      <c r="R61" s="177">
        <v>0.35</v>
      </c>
      <c r="S61" s="177">
        <v>0.22</v>
      </c>
      <c r="T61" s="177">
        <v>0</v>
      </c>
      <c r="U61" s="177">
        <v>9.4499999999999993</v>
      </c>
      <c r="V61" s="177">
        <v>0.17</v>
      </c>
      <c r="W61" s="177">
        <v>0.81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12.22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32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5.33</v>
      </c>
      <c r="L62" s="177">
        <v>2.11</v>
      </c>
      <c r="M62" s="177">
        <v>0</v>
      </c>
      <c r="N62" s="177">
        <v>0.97</v>
      </c>
      <c r="O62" s="177">
        <v>1.63</v>
      </c>
      <c r="P62" s="177">
        <v>8.9499999999999993</v>
      </c>
      <c r="Q62" s="177">
        <v>0.17</v>
      </c>
      <c r="R62" s="177">
        <v>0.35</v>
      </c>
      <c r="S62" s="177">
        <v>0.22</v>
      </c>
      <c r="T62" s="177">
        <v>0</v>
      </c>
      <c r="U62" s="177">
        <v>9.4499999999999993</v>
      </c>
      <c r="V62" s="177">
        <v>0.17</v>
      </c>
      <c r="W62" s="177">
        <v>0.81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12.22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32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48.91</v>
      </c>
      <c r="L63" s="177">
        <v>2.11</v>
      </c>
      <c r="M63" s="177">
        <v>0</v>
      </c>
      <c r="N63" s="177">
        <v>0.97</v>
      </c>
      <c r="O63" s="177">
        <v>1.63</v>
      </c>
      <c r="P63" s="177">
        <v>8.9499999999999993</v>
      </c>
      <c r="Q63" s="177">
        <v>0.17</v>
      </c>
      <c r="R63" s="177">
        <v>0.35</v>
      </c>
      <c r="S63" s="177">
        <v>0.22</v>
      </c>
      <c r="T63" s="177">
        <v>0</v>
      </c>
      <c r="U63" s="177">
        <v>9.4499999999999993</v>
      </c>
      <c r="V63" s="177">
        <v>0.17</v>
      </c>
      <c r="W63" s="177">
        <v>0.81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12.22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32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48.91</v>
      </c>
      <c r="L64" s="177">
        <v>2.11</v>
      </c>
      <c r="M64" s="177">
        <v>0</v>
      </c>
      <c r="N64" s="177">
        <v>0.97</v>
      </c>
      <c r="O64" s="177">
        <v>1.63</v>
      </c>
      <c r="P64" s="177">
        <v>8.9499999999999993</v>
      </c>
      <c r="Q64" s="177">
        <v>0.17</v>
      </c>
      <c r="R64" s="177">
        <v>0.35</v>
      </c>
      <c r="S64" s="177">
        <v>0.22</v>
      </c>
      <c r="T64" s="177">
        <v>0</v>
      </c>
      <c r="U64" s="177">
        <v>9.4499999999999993</v>
      </c>
      <c r="V64" s="177">
        <v>0.17</v>
      </c>
      <c r="W64" s="177">
        <v>0.81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12.22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32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48.91</v>
      </c>
      <c r="L65" s="177">
        <v>2.11</v>
      </c>
      <c r="M65" s="177">
        <v>0</v>
      </c>
      <c r="N65" s="177">
        <v>0.97</v>
      </c>
      <c r="O65" s="177">
        <v>1.63</v>
      </c>
      <c r="P65" s="177">
        <v>8.9499999999999993</v>
      </c>
      <c r="Q65" s="177">
        <v>0.17</v>
      </c>
      <c r="R65" s="177">
        <v>0.35</v>
      </c>
      <c r="S65" s="177">
        <v>0.22</v>
      </c>
      <c r="T65" s="177">
        <v>0</v>
      </c>
      <c r="U65" s="177">
        <v>9.4499999999999993</v>
      </c>
      <c r="V65" s="177">
        <v>0.17</v>
      </c>
      <c r="W65" s="177">
        <v>0.81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12.22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0.8</v>
      </c>
      <c r="AJ65" s="177">
        <v>0</v>
      </c>
      <c r="AK65" s="177">
        <v>32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48.91</v>
      </c>
      <c r="L66" s="177">
        <v>2.11</v>
      </c>
      <c r="M66" s="177">
        <v>0</v>
      </c>
      <c r="N66" s="177">
        <v>0.97</v>
      </c>
      <c r="O66" s="177">
        <v>1.63</v>
      </c>
      <c r="P66" s="177">
        <v>8.9499999999999993</v>
      </c>
      <c r="Q66" s="177">
        <v>0.17</v>
      </c>
      <c r="R66" s="177">
        <v>0.35</v>
      </c>
      <c r="S66" s="177">
        <v>0.22</v>
      </c>
      <c r="T66" s="177">
        <v>0</v>
      </c>
      <c r="U66" s="177">
        <v>9.4499999999999993</v>
      </c>
      <c r="V66" s="177">
        <v>0.17</v>
      </c>
      <c r="W66" s="177">
        <v>0.81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12.22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32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5.33</v>
      </c>
      <c r="L67" s="177">
        <v>2.11</v>
      </c>
      <c r="M67" s="177">
        <v>0</v>
      </c>
      <c r="N67" s="177">
        <v>0.97</v>
      </c>
      <c r="O67" s="177">
        <v>1.63</v>
      </c>
      <c r="P67" s="177">
        <v>8.9499999999999993</v>
      </c>
      <c r="Q67" s="177">
        <v>0.17</v>
      </c>
      <c r="R67" s="177">
        <v>0.35</v>
      </c>
      <c r="S67" s="177">
        <v>0.22</v>
      </c>
      <c r="T67" s="177">
        <v>0</v>
      </c>
      <c r="U67" s="177">
        <v>9.4499999999999993</v>
      </c>
      <c r="V67" s="177">
        <v>0.17</v>
      </c>
      <c r="W67" s="177">
        <v>0.35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12.22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32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5.33</v>
      </c>
      <c r="L68" s="177">
        <v>2.11</v>
      </c>
      <c r="M68" s="177">
        <v>0</v>
      </c>
      <c r="N68" s="177">
        <v>0.97</v>
      </c>
      <c r="O68" s="177">
        <v>1.63</v>
      </c>
      <c r="P68" s="177">
        <v>8.9499999999999993</v>
      </c>
      <c r="Q68" s="177">
        <v>0.17</v>
      </c>
      <c r="R68" s="177">
        <v>0.35</v>
      </c>
      <c r="S68" s="177">
        <v>0.22</v>
      </c>
      <c r="T68" s="177">
        <v>0</v>
      </c>
      <c r="U68" s="177">
        <v>9.4499999999999993</v>
      </c>
      <c r="V68" s="177">
        <v>0.17</v>
      </c>
      <c r="W68" s="177">
        <v>0.35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12.22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32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5.33</v>
      </c>
      <c r="L69" s="177">
        <v>2.11</v>
      </c>
      <c r="M69" s="177">
        <v>0</v>
      </c>
      <c r="N69" s="177">
        <v>0.97</v>
      </c>
      <c r="O69" s="177">
        <v>1.63</v>
      </c>
      <c r="P69" s="177">
        <v>8.9499999999999993</v>
      </c>
      <c r="Q69" s="177">
        <v>0.17</v>
      </c>
      <c r="R69" s="177">
        <v>0.35</v>
      </c>
      <c r="S69" s="177">
        <v>0.22</v>
      </c>
      <c r="T69" s="177">
        <v>0</v>
      </c>
      <c r="U69" s="177">
        <v>9.4499999999999993</v>
      </c>
      <c r="V69" s="177">
        <v>0.17</v>
      </c>
      <c r="W69" s="177">
        <v>0.35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12.22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3.21</v>
      </c>
      <c r="AJ69" s="177">
        <v>0</v>
      </c>
      <c r="AK69" s="177">
        <v>32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5.33</v>
      </c>
      <c r="L70" s="177">
        <v>2.11</v>
      </c>
      <c r="M70" s="177">
        <v>0</v>
      </c>
      <c r="N70" s="177">
        <v>0.97</v>
      </c>
      <c r="O70" s="177">
        <v>1.63</v>
      </c>
      <c r="P70" s="177">
        <v>8.9499999999999993</v>
      </c>
      <c r="Q70" s="177">
        <v>0.17</v>
      </c>
      <c r="R70" s="177">
        <v>0.35</v>
      </c>
      <c r="S70" s="177">
        <v>0.22</v>
      </c>
      <c r="T70" s="177">
        <v>0</v>
      </c>
      <c r="U70" s="177">
        <v>9.4499999999999993</v>
      </c>
      <c r="V70" s="177">
        <v>0.17</v>
      </c>
      <c r="W70" s="177">
        <v>0.35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12.22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3.21</v>
      </c>
      <c r="AJ70" s="177">
        <v>0</v>
      </c>
      <c r="AK70" s="177">
        <v>32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5.33</v>
      </c>
      <c r="L71" s="177">
        <v>2.11</v>
      </c>
      <c r="M71" s="177">
        <v>0</v>
      </c>
      <c r="N71" s="177">
        <v>0.97</v>
      </c>
      <c r="O71" s="177">
        <v>1.63</v>
      </c>
      <c r="P71" s="177">
        <v>8.9499999999999993</v>
      </c>
      <c r="Q71" s="177">
        <v>0.17</v>
      </c>
      <c r="R71" s="177">
        <v>0.35</v>
      </c>
      <c r="S71" s="177">
        <v>0.22</v>
      </c>
      <c r="T71" s="177">
        <v>0</v>
      </c>
      <c r="U71" s="177">
        <v>9.4499999999999993</v>
      </c>
      <c r="V71" s="177">
        <v>0.17</v>
      </c>
      <c r="W71" s="177">
        <v>0.35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12.22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4.0199999999999996</v>
      </c>
      <c r="AJ71" s="177">
        <v>0</v>
      </c>
      <c r="AK71" s="177">
        <v>26.63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20.04</v>
      </c>
      <c r="K72" s="177">
        <v>5.33</v>
      </c>
      <c r="L72" s="177">
        <v>2.11</v>
      </c>
      <c r="M72" s="177">
        <v>0</v>
      </c>
      <c r="N72" s="177">
        <v>0.97</v>
      </c>
      <c r="O72" s="177">
        <v>1.63</v>
      </c>
      <c r="P72" s="177">
        <v>8.9499999999999993</v>
      </c>
      <c r="Q72" s="177">
        <v>0.17</v>
      </c>
      <c r="R72" s="177">
        <v>0.35</v>
      </c>
      <c r="S72" s="177">
        <v>0.22</v>
      </c>
      <c r="T72" s="177">
        <v>0</v>
      </c>
      <c r="U72" s="177">
        <v>9.4499999999999993</v>
      </c>
      <c r="V72" s="177">
        <v>0.17</v>
      </c>
      <c r="W72" s="177">
        <v>0.35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12.22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4.0199999999999996</v>
      </c>
      <c r="AJ72" s="177">
        <v>0</v>
      </c>
      <c r="AK72" s="177">
        <v>26.63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20.04</v>
      </c>
      <c r="K73" s="177">
        <v>5.33</v>
      </c>
      <c r="L73" s="177">
        <v>2.11</v>
      </c>
      <c r="M73" s="177">
        <v>0</v>
      </c>
      <c r="N73" s="177">
        <v>0.97</v>
      </c>
      <c r="O73" s="177">
        <v>1.63</v>
      </c>
      <c r="P73" s="177">
        <v>8.9499999999999993</v>
      </c>
      <c r="Q73" s="177">
        <v>0.17</v>
      </c>
      <c r="R73" s="177">
        <v>0.35</v>
      </c>
      <c r="S73" s="177">
        <v>0.22</v>
      </c>
      <c r="T73" s="177">
        <v>0</v>
      </c>
      <c r="U73" s="177">
        <v>9.4499999999999993</v>
      </c>
      <c r="V73" s="177">
        <v>0.17</v>
      </c>
      <c r="W73" s="177">
        <v>0.34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12.22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4.0199999999999996</v>
      </c>
      <c r="AJ73" s="177">
        <v>0</v>
      </c>
      <c r="AK73" s="177">
        <v>26.63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20.04</v>
      </c>
      <c r="K74" s="177">
        <v>5.33</v>
      </c>
      <c r="L74" s="177">
        <v>2.11</v>
      </c>
      <c r="M74" s="177">
        <v>0</v>
      </c>
      <c r="N74" s="177">
        <v>0.97</v>
      </c>
      <c r="O74" s="177">
        <v>1.63</v>
      </c>
      <c r="P74" s="177">
        <v>8.9499999999999993</v>
      </c>
      <c r="Q74" s="177">
        <v>0.17</v>
      </c>
      <c r="R74" s="177">
        <v>0.35</v>
      </c>
      <c r="S74" s="177">
        <v>0.22</v>
      </c>
      <c r="T74" s="177">
        <v>0</v>
      </c>
      <c r="U74" s="177">
        <v>9.4499999999999993</v>
      </c>
      <c r="V74" s="177">
        <v>0.17</v>
      </c>
      <c r="W74" s="177">
        <v>0.34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12.22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4.0199999999999996</v>
      </c>
      <c r="AJ74" s="177">
        <v>0</v>
      </c>
      <c r="AK74" s="177">
        <v>23.39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20.04</v>
      </c>
      <c r="K75" s="177">
        <v>5.33</v>
      </c>
      <c r="L75" s="177">
        <v>2.11</v>
      </c>
      <c r="M75" s="177">
        <v>0</v>
      </c>
      <c r="N75" s="177">
        <v>0.97</v>
      </c>
      <c r="O75" s="177">
        <v>1.63</v>
      </c>
      <c r="P75" s="177">
        <v>9.32</v>
      </c>
      <c r="Q75" s="177">
        <v>0.17</v>
      </c>
      <c r="R75" s="177">
        <v>0.35</v>
      </c>
      <c r="S75" s="177">
        <v>0.22</v>
      </c>
      <c r="T75" s="177">
        <v>0</v>
      </c>
      <c r="U75" s="177">
        <v>9.4499999999999993</v>
      </c>
      <c r="V75" s="177">
        <v>0.17</v>
      </c>
      <c r="W75" s="177">
        <v>0.34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12.22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4.0199999999999996</v>
      </c>
      <c r="AJ75" s="177">
        <v>0</v>
      </c>
      <c r="AK75" s="177">
        <v>23.39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20.04</v>
      </c>
      <c r="K76" s="177">
        <v>5.33</v>
      </c>
      <c r="L76" s="177">
        <v>2.11</v>
      </c>
      <c r="M76" s="177">
        <v>0</v>
      </c>
      <c r="N76" s="177">
        <v>0.97</v>
      </c>
      <c r="O76" s="177">
        <v>1.63</v>
      </c>
      <c r="P76" s="177">
        <v>9.32</v>
      </c>
      <c r="Q76" s="177">
        <v>0.17</v>
      </c>
      <c r="R76" s="177">
        <v>0.35</v>
      </c>
      <c r="S76" s="177">
        <v>0.22</v>
      </c>
      <c r="T76" s="177">
        <v>0</v>
      </c>
      <c r="U76" s="177">
        <v>9.4499999999999993</v>
      </c>
      <c r="V76" s="177">
        <v>0.17</v>
      </c>
      <c r="W76" s="177">
        <v>0.34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12.22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4.0199999999999996</v>
      </c>
      <c r="AJ76" s="177">
        <v>0</v>
      </c>
      <c r="AK76" s="177">
        <v>23.39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20.04</v>
      </c>
      <c r="K77" s="177">
        <v>5.33</v>
      </c>
      <c r="L77" s="177">
        <v>2.11</v>
      </c>
      <c r="M77" s="177">
        <v>0</v>
      </c>
      <c r="N77" s="177">
        <v>0.97</v>
      </c>
      <c r="O77" s="177">
        <v>1.63</v>
      </c>
      <c r="P77" s="177">
        <v>2.5499999999999998</v>
      </c>
      <c r="Q77" s="177">
        <v>0.17</v>
      </c>
      <c r="R77" s="177">
        <v>0.35</v>
      </c>
      <c r="S77" s="177">
        <v>0.22</v>
      </c>
      <c r="T77" s="177">
        <v>0</v>
      </c>
      <c r="U77" s="177">
        <v>9.4499999999999993</v>
      </c>
      <c r="V77" s="177">
        <v>0.17</v>
      </c>
      <c r="W77" s="177">
        <v>0.34</v>
      </c>
      <c r="X77" s="177">
        <v>1.21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12.22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4.0199999999999996</v>
      </c>
      <c r="AJ77" s="177">
        <v>0</v>
      </c>
      <c r="AK77" s="177">
        <v>23.39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20.04</v>
      </c>
      <c r="K78" s="177">
        <v>5.33</v>
      </c>
      <c r="L78" s="177">
        <v>2.65</v>
      </c>
      <c r="M78" s="177">
        <v>0</v>
      </c>
      <c r="N78" s="177">
        <v>0.97</v>
      </c>
      <c r="O78" s="177">
        <v>1.63</v>
      </c>
      <c r="P78" s="177">
        <v>2.48</v>
      </c>
      <c r="Q78" s="177">
        <v>0.17</v>
      </c>
      <c r="R78" s="177">
        <v>0.35</v>
      </c>
      <c r="S78" s="177">
        <v>0.22</v>
      </c>
      <c r="T78" s="177">
        <v>0</v>
      </c>
      <c r="U78" s="177">
        <v>9.4499999999999993</v>
      </c>
      <c r="V78" s="177">
        <v>0.17</v>
      </c>
      <c r="W78" s="177">
        <v>0.34</v>
      </c>
      <c r="X78" s="177">
        <v>1.21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12.18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4.0199999999999996</v>
      </c>
      <c r="AJ78" s="177">
        <v>0</v>
      </c>
      <c r="AK78" s="177">
        <v>23.39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20.04</v>
      </c>
      <c r="K79" s="177">
        <v>5.33</v>
      </c>
      <c r="L79" s="177">
        <v>2.17</v>
      </c>
      <c r="M79" s="177">
        <v>0</v>
      </c>
      <c r="N79" s="177">
        <v>0.97</v>
      </c>
      <c r="O79" s="177">
        <v>1.63</v>
      </c>
      <c r="P79" s="177">
        <v>2.48</v>
      </c>
      <c r="Q79" s="177">
        <v>0.17</v>
      </c>
      <c r="R79" s="177">
        <v>0.35</v>
      </c>
      <c r="S79" s="177">
        <v>0.89</v>
      </c>
      <c r="T79" s="177">
        <v>0</v>
      </c>
      <c r="U79" s="177">
        <v>9.4499999999999993</v>
      </c>
      <c r="V79" s="177">
        <v>0.17</v>
      </c>
      <c r="W79" s="177">
        <v>0.34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12.18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16</v>
      </c>
      <c r="H80" s="177">
        <v>0</v>
      </c>
      <c r="I80" s="177">
        <v>0</v>
      </c>
      <c r="J80" s="177">
        <v>20.04</v>
      </c>
      <c r="K80" s="177">
        <v>5.33</v>
      </c>
      <c r="L80" s="177">
        <v>2.11</v>
      </c>
      <c r="M80" s="177">
        <v>0</v>
      </c>
      <c r="N80" s="177">
        <v>0.97</v>
      </c>
      <c r="O80" s="177">
        <v>1.63</v>
      </c>
      <c r="P80" s="177">
        <v>2.48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9.4499999999999993</v>
      </c>
      <c r="V80" s="177">
        <v>0.17</v>
      </c>
      <c r="W80" s="177">
        <v>0.34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12.64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20.04</v>
      </c>
      <c r="K81" s="177">
        <v>5.33</v>
      </c>
      <c r="L81" s="177">
        <v>2.11</v>
      </c>
      <c r="M81" s="177">
        <v>0</v>
      </c>
      <c r="N81" s="177">
        <v>0.97</v>
      </c>
      <c r="O81" s="177">
        <v>1.63</v>
      </c>
      <c r="P81" s="177">
        <v>2.48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9.4499999999999993</v>
      </c>
      <c r="V81" s="177">
        <v>0.17</v>
      </c>
      <c r="W81" s="177">
        <v>0.34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14.08</v>
      </c>
      <c r="AD81" s="177">
        <v>0</v>
      </c>
      <c r="AE81" s="177">
        <v>0</v>
      </c>
      <c r="AF81" s="177">
        <v>0</v>
      </c>
      <c r="AG81" s="177">
        <v>18.59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20.04</v>
      </c>
      <c r="K82" s="177">
        <v>5.33</v>
      </c>
      <c r="L82" s="177">
        <v>2.11</v>
      </c>
      <c r="M82" s="177">
        <v>0</v>
      </c>
      <c r="N82" s="177">
        <v>0.97</v>
      </c>
      <c r="O82" s="177">
        <v>1.63</v>
      </c>
      <c r="P82" s="177">
        <v>2.48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9.4499999999999993</v>
      </c>
      <c r="V82" s="177">
        <v>0.17</v>
      </c>
      <c r="W82" s="177">
        <v>0.34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15.04</v>
      </c>
      <c r="AD82" s="177">
        <v>0</v>
      </c>
      <c r="AE82" s="177">
        <v>0</v>
      </c>
      <c r="AF82" s="177">
        <v>0</v>
      </c>
      <c r="AG82" s="177">
        <v>18.59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0.97</v>
      </c>
      <c r="E83" s="177">
        <v>0</v>
      </c>
      <c r="F83" s="177">
        <v>0</v>
      </c>
      <c r="G83" s="177">
        <v>1.54</v>
      </c>
      <c r="H83" s="177">
        <v>0</v>
      </c>
      <c r="I83" s="177">
        <v>0</v>
      </c>
      <c r="J83" s="177">
        <v>10.85</v>
      </c>
      <c r="K83" s="177">
        <v>5.33</v>
      </c>
      <c r="L83" s="177">
        <v>2.11</v>
      </c>
      <c r="M83" s="177">
        <v>0</v>
      </c>
      <c r="N83" s="177">
        <v>0.97</v>
      </c>
      <c r="O83" s="177">
        <v>1.63</v>
      </c>
      <c r="P83" s="177">
        <v>2.48</v>
      </c>
      <c r="Q83" s="177">
        <v>0.14000000000000001</v>
      </c>
      <c r="R83" s="177">
        <v>0.35</v>
      </c>
      <c r="S83" s="177">
        <v>0.22</v>
      </c>
      <c r="T83" s="177">
        <v>0</v>
      </c>
      <c r="U83" s="177">
        <v>9.4499999999999993</v>
      </c>
      <c r="V83" s="177">
        <v>0.17</v>
      </c>
      <c r="W83" s="177">
        <v>0.34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15.04</v>
      </c>
      <c r="AD83" s="177">
        <v>0</v>
      </c>
      <c r="AE83" s="177">
        <v>0</v>
      </c>
      <c r="AF83" s="177">
        <v>0</v>
      </c>
      <c r="AG83" s="177">
        <v>18.59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0.97</v>
      </c>
      <c r="E84" s="177">
        <v>0</v>
      </c>
      <c r="F84" s="177">
        <v>0</v>
      </c>
      <c r="G84" s="177">
        <v>0.52</v>
      </c>
      <c r="H84" s="177">
        <v>0</v>
      </c>
      <c r="I84" s="177">
        <v>0</v>
      </c>
      <c r="J84" s="177">
        <v>0.69</v>
      </c>
      <c r="K84" s="177">
        <v>5.33</v>
      </c>
      <c r="L84" s="177">
        <v>2.11</v>
      </c>
      <c r="M84" s="177">
        <v>0</v>
      </c>
      <c r="N84" s="177">
        <v>0.97</v>
      </c>
      <c r="O84" s="177">
        <v>1.63</v>
      </c>
      <c r="P84" s="177">
        <v>2.48</v>
      </c>
      <c r="Q84" s="177">
        <v>0.13</v>
      </c>
      <c r="R84" s="177">
        <v>0.35</v>
      </c>
      <c r="S84" s="177">
        <v>0.22</v>
      </c>
      <c r="T84" s="177">
        <v>0</v>
      </c>
      <c r="U84" s="177">
        <v>9.4499999999999993</v>
      </c>
      <c r="V84" s="177">
        <v>0.17</v>
      </c>
      <c r="W84" s="177">
        <v>0.34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15.04</v>
      </c>
      <c r="AD84" s="177">
        <v>0</v>
      </c>
      <c r="AE84" s="177">
        <v>0</v>
      </c>
      <c r="AF84" s="177">
        <v>0</v>
      </c>
      <c r="AG84" s="177">
        <v>18.59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0.97</v>
      </c>
      <c r="E85" s="177">
        <v>0</v>
      </c>
      <c r="F85" s="177">
        <v>0</v>
      </c>
      <c r="G85" s="177">
        <v>0.52</v>
      </c>
      <c r="H85" s="177">
        <v>0</v>
      </c>
      <c r="I85" s="177">
        <v>0</v>
      </c>
      <c r="J85" s="177">
        <v>0.69</v>
      </c>
      <c r="K85" s="177">
        <v>5.33</v>
      </c>
      <c r="L85" s="177">
        <v>2.11</v>
      </c>
      <c r="M85" s="177">
        <v>0</v>
      </c>
      <c r="N85" s="177">
        <v>0.97</v>
      </c>
      <c r="O85" s="177">
        <v>1.63</v>
      </c>
      <c r="P85" s="177">
        <v>2.48</v>
      </c>
      <c r="Q85" s="177">
        <v>0.13</v>
      </c>
      <c r="R85" s="177">
        <v>0.35</v>
      </c>
      <c r="S85" s="177">
        <v>0.22</v>
      </c>
      <c r="T85" s="177">
        <v>0</v>
      </c>
      <c r="U85" s="177">
        <v>9.4499999999999993</v>
      </c>
      <c r="V85" s="177">
        <v>0.17</v>
      </c>
      <c r="W85" s="177">
        <v>0.34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15.84</v>
      </c>
      <c r="AD85" s="177">
        <v>0</v>
      </c>
      <c r="AE85" s="177">
        <v>0</v>
      </c>
      <c r="AF85" s="177">
        <v>0</v>
      </c>
      <c r="AG85" s="177">
        <v>-0.18</v>
      </c>
      <c r="AH85" s="177">
        <v>0</v>
      </c>
      <c r="AI85" s="177">
        <v>5.62</v>
      </c>
      <c r="AJ85" s="177">
        <v>0</v>
      </c>
      <c r="AK85" s="177">
        <v>14.81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0.97</v>
      </c>
      <c r="E86" s="177">
        <v>0</v>
      </c>
      <c r="F86" s="177">
        <v>0</v>
      </c>
      <c r="G86" s="177">
        <v>0.52</v>
      </c>
      <c r="H86" s="177">
        <v>0</v>
      </c>
      <c r="I86" s="177">
        <v>0</v>
      </c>
      <c r="J86" s="177">
        <v>4.8899999999999997</v>
      </c>
      <c r="K86" s="177">
        <v>5.33</v>
      </c>
      <c r="L86" s="177">
        <v>2.11</v>
      </c>
      <c r="M86" s="177">
        <v>0</v>
      </c>
      <c r="N86" s="177">
        <v>0.97</v>
      </c>
      <c r="O86" s="177">
        <v>1.63</v>
      </c>
      <c r="P86" s="177">
        <v>2.48</v>
      </c>
      <c r="Q86" s="177">
        <v>0.13</v>
      </c>
      <c r="R86" s="177">
        <v>0.35</v>
      </c>
      <c r="S86" s="177">
        <v>0.22</v>
      </c>
      <c r="T86" s="177">
        <v>0</v>
      </c>
      <c r="U86" s="177">
        <v>9.4499999999999993</v>
      </c>
      <c r="V86" s="177">
        <v>0.17</v>
      </c>
      <c r="W86" s="177">
        <v>0.34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15.84</v>
      </c>
      <c r="AD86" s="177">
        <v>0</v>
      </c>
      <c r="AE86" s="177">
        <v>0</v>
      </c>
      <c r="AF86" s="177">
        <v>0</v>
      </c>
      <c r="AG86" s="177">
        <v>-0.18</v>
      </c>
      <c r="AH86" s="177">
        <v>0</v>
      </c>
      <c r="AI86" s="177">
        <v>5.62</v>
      </c>
      <c r="AJ86" s="177">
        <v>0</v>
      </c>
      <c r="AK86" s="177">
        <v>14.81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16</v>
      </c>
      <c r="H87" s="177">
        <v>0</v>
      </c>
      <c r="I87" s="177">
        <v>0</v>
      </c>
      <c r="J87" s="177">
        <v>19.11</v>
      </c>
      <c r="K87" s="177">
        <v>5.33</v>
      </c>
      <c r="L87" s="177">
        <v>2.11</v>
      </c>
      <c r="M87" s="177">
        <v>0</v>
      </c>
      <c r="N87" s="177">
        <v>0.97</v>
      </c>
      <c r="O87" s="177">
        <v>1.63</v>
      </c>
      <c r="P87" s="177">
        <v>2.48</v>
      </c>
      <c r="Q87" s="177">
        <v>0.13</v>
      </c>
      <c r="R87" s="177">
        <v>0.35</v>
      </c>
      <c r="S87" s="177">
        <v>0.22</v>
      </c>
      <c r="T87" s="177">
        <v>0</v>
      </c>
      <c r="U87" s="177">
        <v>9.4499999999999993</v>
      </c>
      <c r="V87" s="177">
        <v>0.17</v>
      </c>
      <c r="W87" s="177">
        <v>0.34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9.59</v>
      </c>
      <c r="AD87" s="177">
        <v>0</v>
      </c>
      <c r="AE87" s="177">
        <v>0</v>
      </c>
      <c r="AF87" s="177">
        <v>0</v>
      </c>
      <c r="AG87" s="177">
        <v>-0.18</v>
      </c>
      <c r="AH87" s="177">
        <v>0</v>
      </c>
      <c r="AI87" s="177">
        <v>5.62</v>
      </c>
      <c r="AJ87" s="177">
        <v>0</v>
      </c>
      <c r="AK87" s="177">
        <v>5.66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16</v>
      </c>
      <c r="H88" s="177">
        <v>0</v>
      </c>
      <c r="I88" s="177">
        <v>0</v>
      </c>
      <c r="J88" s="177">
        <v>19.760000000000002</v>
      </c>
      <c r="K88" s="177">
        <v>5.33</v>
      </c>
      <c r="L88" s="177">
        <v>2.11</v>
      </c>
      <c r="M88" s="177">
        <v>0</v>
      </c>
      <c r="N88" s="177">
        <v>0.97</v>
      </c>
      <c r="O88" s="177">
        <v>1.63</v>
      </c>
      <c r="P88" s="177">
        <v>2.48</v>
      </c>
      <c r="Q88" s="177">
        <v>0.13</v>
      </c>
      <c r="R88" s="177">
        <v>0.35</v>
      </c>
      <c r="S88" s="177">
        <v>0.22</v>
      </c>
      <c r="T88" s="177">
        <v>0</v>
      </c>
      <c r="U88" s="177">
        <v>9.4499999999999993</v>
      </c>
      <c r="V88" s="177">
        <v>0.17</v>
      </c>
      <c r="W88" s="177">
        <v>0.34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9.59</v>
      </c>
      <c r="AD88" s="177">
        <v>0</v>
      </c>
      <c r="AE88" s="177">
        <v>0</v>
      </c>
      <c r="AF88" s="177">
        <v>0</v>
      </c>
      <c r="AG88" s="177">
        <v>-0.18</v>
      </c>
      <c r="AH88" s="177">
        <v>0</v>
      </c>
      <c r="AI88" s="177">
        <v>5.62</v>
      </c>
      <c r="AJ88" s="177">
        <v>0</v>
      </c>
      <c r="AK88" s="177">
        <v>5.66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16</v>
      </c>
      <c r="H89" s="177">
        <v>0</v>
      </c>
      <c r="I89" s="177">
        <v>0</v>
      </c>
      <c r="J89" s="177">
        <v>19.760000000000002</v>
      </c>
      <c r="K89" s="177">
        <v>5.33</v>
      </c>
      <c r="L89" s="177">
        <v>2.11</v>
      </c>
      <c r="M89" s="177">
        <v>0</v>
      </c>
      <c r="N89" s="177">
        <v>0.97</v>
      </c>
      <c r="O89" s="177">
        <v>1.63</v>
      </c>
      <c r="P89" s="177">
        <v>2.48</v>
      </c>
      <c r="Q89" s="177">
        <v>0.13</v>
      </c>
      <c r="R89" s="177">
        <v>0.35</v>
      </c>
      <c r="S89" s="177">
        <v>0.22</v>
      </c>
      <c r="T89" s="177">
        <v>0</v>
      </c>
      <c r="U89" s="177">
        <v>9.4499999999999993</v>
      </c>
      <c r="V89" s="177">
        <v>0.17</v>
      </c>
      <c r="W89" s="177">
        <v>0.49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9.59</v>
      </c>
      <c r="AD89" s="177">
        <v>0</v>
      </c>
      <c r="AE89" s="177">
        <v>0</v>
      </c>
      <c r="AF89" s="177">
        <v>0</v>
      </c>
      <c r="AG89" s="177">
        <v>-0.25</v>
      </c>
      <c r="AH89" s="177">
        <v>0</v>
      </c>
      <c r="AI89" s="177">
        <v>5.62</v>
      </c>
      <c r="AJ89" s="177">
        <v>0</v>
      </c>
      <c r="AK89" s="177">
        <v>5.66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16</v>
      </c>
      <c r="H90" s="177">
        <v>0</v>
      </c>
      <c r="I90" s="177">
        <v>0</v>
      </c>
      <c r="J90" s="177">
        <v>19.760000000000002</v>
      </c>
      <c r="K90" s="177">
        <v>5.33</v>
      </c>
      <c r="L90" s="177">
        <v>2.11</v>
      </c>
      <c r="M90" s="177">
        <v>0</v>
      </c>
      <c r="N90" s="177">
        <v>0.97</v>
      </c>
      <c r="O90" s="177">
        <v>1.63</v>
      </c>
      <c r="P90" s="177">
        <v>2.48</v>
      </c>
      <c r="Q90" s="177">
        <v>0.13</v>
      </c>
      <c r="R90" s="177">
        <v>0.35</v>
      </c>
      <c r="S90" s="177">
        <v>0.22</v>
      </c>
      <c r="T90" s="177">
        <v>0</v>
      </c>
      <c r="U90" s="177">
        <v>9.4499999999999993</v>
      </c>
      <c r="V90" s="177">
        <v>0.17</v>
      </c>
      <c r="W90" s="177">
        <v>0.49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9.59</v>
      </c>
      <c r="AD90" s="177">
        <v>0</v>
      </c>
      <c r="AE90" s="177">
        <v>0</v>
      </c>
      <c r="AF90" s="177">
        <v>0</v>
      </c>
      <c r="AG90" s="177">
        <v>-0.25</v>
      </c>
      <c r="AH90" s="177">
        <v>0</v>
      </c>
      <c r="AI90" s="177">
        <v>5.62</v>
      </c>
      <c r="AJ90" s="177">
        <v>0</v>
      </c>
      <c r="AK90" s="177">
        <v>5.66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8.3800000000000008</v>
      </c>
      <c r="E91" s="177">
        <v>0</v>
      </c>
      <c r="F91" s="177">
        <v>0</v>
      </c>
      <c r="G91" s="177">
        <v>16</v>
      </c>
      <c r="H91" s="177">
        <v>0</v>
      </c>
      <c r="I91" s="177">
        <v>0</v>
      </c>
      <c r="J91" s="177">
        <v>13.88</v>
      </c>
      <c r="K91" s="177">
        <v>5.33</v>
      </c>
      <c r="L91" s="177">
        <v>2.11</v>
      </c>
      <c r="M91" s="177">
        <v>0</v>
      </c>
      <c r="N91" s="177">
        <v>0.97</v>
      </c>
      <c r="O91" s="177">
        <v>1.63</v>
      </c>
      <c r="P91" s="177">
        <v>1.88</v>
      </c>
      <c r="Q91" s="177">
        <v>0.13</v>
      </c>
      <c r="R91" s="177">
        <v>0.35</v>
      </c>
      <c r="S91" s="177">
        <v>0.22</v>
      </c>
      <c r="T91" s="177">
        <v>0</v>
      </c>
      <c r="U91" s="177">
        <v>9.4499999999999993</v>
      </c>
      <c r="V91" s="177">
        <v>0.17</v>
      </c>
      <c r="W91" s="177">
        <v>0.49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10.14</v>
      </c>
      <c r="AD91" s="177">
        <v>0</v>
      </c>
      <c r="AE91" s="177">
        <v>0</v>
      </c>
      <c r="AF91" s="177">
        <v>0</v>
      </c>
      <c r="AG91" s="177">
        <v>-0.25</v>
      </c>
      <c r="AH91" s="177">
        <v>0</v>
      </c>
      <c r="AI91" s="177">
        <v>5.62</v>
      </c>
      <c r="AJ91" s="177">
        <v>0</v>
      </c>
      <c r="AK91" s="177">
        <v>5.66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8.8000000000000007</v>
      </c>
      <c r="E92" s="177">
        <v>0</v>
      </c>
      <c r="F92" s="177">
        <v>0</v>
      </c>
      <c r="G92" s="177">
        <v>16</v>
      </c>
      <c r="H92" s="177">
        <v>0</v>
      </c>
      <c r="I92" s="177">
        <v>0</v>
      </c>
      <c r="J92" s="177">
        <v>19.760000000000002</v>
      </c>
      <c r="K92" s="177">
        <v>5.33</v>
      </c>
      <c r="L92" s="177">
        <v>2.11</v>
      </c>
      <c r="M92" s="177">
        <v>0</v>
      </c>
      <c r="N92" s="177">
        <v>0.97</v>
      </c>
      <c r="O92" s="177">
        <v>1.63</v>
      </c>
      <c r="P92" s="177">
        <v>1.88</v>
      </c>
      <c r="Q92" s="177">
        <v>0.13</v>
      </c>
      <c r="R92" s="177">
        <v>0.35</v>
      </c>
      <c r="S92" s="177">
        <v>0.22</v>
      </c>
      <c r="T92" s="177">
        <v>0</v>
      </c>
      <c r="U92" s="177">
        <v>9.4499999999999993</v>
      </c>
      <c r="V92" s="177">
        <v>0.17</v>
      </c>
      <c r="W92" s="177">
        <v>0.49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10.14</v>
      </c>
      <c r="AD92" s="177">
        <v>0</v>
      </c>
      <c r="AE92" s="177">
        <v>0</v>
      </c>
      <c r="AF92" s="177">
        <v>0</v>
      </c>
      <c r="AG92" s="177">
        <v>-0.25</v>
      </c>
      <c r="AH92" s="177">
        <v>0</v>
      </c>
      <c r="AI92" s="177">
        <v>5.62</v>
      </c>
      <c r="AJ92" s="177">
        <v>0</v>
      </c>
      <c r="AK92" s="177">
        <v>5.66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8.8000000000000007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19.760000000000002</v>
      </c>
      <c r="K93" s="177">
        <v>5.33</v>
      </c>
      <c r="L93" s="177">
        <v>2.11</v>
      </c>
      <c r="M93" s="177">
        <v>0</v>
      </c>
      <c r="N93" s="177">
        <v>0.97</v>
      </c>
      <c r="O93" s="177">
        <v>1.63</v>
      </c>
      <c r="P93" s="177">
        <v>3.15</v>
      </c>
      <c r="Q93" s="177">
        <v>0.13</v>
      </c>
      <c r="R93" s="177">
        <v>0.35</v>
      </c>
      <c r="S93" s="177">
        <v>0.22</v>
      </c>
      <c r="T93" s="177">
        <v>0</v>
      </c>
      <c r="U93" s="177">
        <v>9.4499999999999993</v>
      </c>
      <c r="V93" s="177">
        <v>0.17</v>
      </c>
      <c r="W93" s="177">
        <v>0.49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10.14</v>
      </c>
      <c r="AD93" s="177">
        <v>0</v>
      </c>
      <c r="AE93" s="177">
        <v>0</v>
      </c>
      <c r="AF93" s="177">
        <v>0</v>
      </c>
      <c r="AG93" s="177">
        <v>-0.25</v>
      </c>
      <c r="AH93" s="177">
        <v>0</v>
      </c>
      <c r="AI93" s="177">
        <v>5.62</v>
      </c>
      <c r="AJ93" s="177">
        <v>0</v>
      </c>
      <c r="AK93" s="177">
        <v>5.66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8.8000000000000007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19.760000000000002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2.48</v>
      </c>
      <c r="Q94" s="177">
        <v>0.13</v>
      </c>
      <c r="R94" s="177">
        <v>0.35</v>
      </c>
      <c r="S94" s="177">
        <v>0.22</v>
      </c>
      <c r="T94" s="177">
        <v>0</v>
      </c>
      <c r="U94" s="177">
        <v>9.4499999999999993</v>
      </c>
      <c r="V94" s="177">
        <v>0.17</v>
      </c>
      <c r="W94" s="177">
        <v>0.49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10.14</v>
      </c>
      <c r="AD94" s="177">
        <v>0</v>
      </c>
      <c r="AE94" s="177">
        <v>0</v>
      </c>
      <c r="AF94" s="177">
        <v>0</v>
      </c>
      <c r="AG94" s="177">
        <v>-0.25</v>
      </c>
      <c r="AH94" s="177">
        <v>0</v>
      </c>
      <c r="AI94" s="177">
        <v>5.62</v>
      </c>
      <c r="AJ94" s="177">
        <v>0</v>
      </c>
      <c r="AK94" s="177">
        <v>5.66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9.07</v>
      </c>
      <c r="E95" s="177">
        <v>0</v>
      </c>
      <c r="F95" s="177">
        <v>0</v>
      </c>
      <c r="G95" s="177">
        <v>16.27</v>
      </c>
      <c r="H95" s="177">
        <v>0</v>
      </c>
      <c r="I95" s="177">
        <v>0</v>
      </c>
      <c r="J95" s="177">
        <v>19.760000000000002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2.48</v>
      </c>
      <c r="Q95" s="177">
        <v>0.13</v>
      </c>
      <c r="R95" s="177">
        <v>0.35</v>
      </c>
      <c r="S95" s="177">
        <v>0.22</v>
      </c>
      <c r="T95" s="177">
        <v>0</v>
      </c>
      <c r="U95" s="177">
        <v>9.4499999999999993</v>
      </c>
      <c r="V95" s="177">
        <v>0.17</v>
      </c>
      <c r="W95" s="177">
        <v>0.49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10.14</v>
      </c>
      <c r="AD95" s="177">
        <v>0</v>
      </c>
      <c r="AE95" s="177">
        <v>0</v>
      </c>
      <c r="AF95" s="177">
        <v>0</v>
      </c>
      <c r="AG95" s="177">
        <v>-0.25</v>
      </c>
      <c r="AH95" s="177">
        <v>0</v>
      </c>
      <c r="AI95" s="177">
        <v>5.62</v>
      </c>
      <c r="AJ95" s="177">
        <v>0</v>
      </c>
      <c r="AK95" s="177">
        <v>5.66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9.07</v>
      </c>
      <c r="E96" s="177">
        <v>0</v>
      </c>
      <c r="F96" s="177">
        <v>0</v>
      </c>
      <c r="G96" s="177">
        <v>16.27</v>
      </c>
      <c r="H96" s="177">
        <v>0</v>
      </c>
      <c r="I96" s="177">
        <v>0</v>
      </c>
      <c r="J96" s="177">
        <v>19.760000000000002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2.48</v>
      </c>
      <c r="Q96" s="177">
        <v>0.13</v>
      </c>
      <c r="R96" s="177">
        <v>0.35</v>
      </c>
      <c r="S96" s="177">
        <v>0.22</v>
      </c>
      <c r="T96" s="177">
        <v>0</v>
      </c>
      <c r="U96" s="177">
        <v>9.4499999999999993</v>
      </c>
      <c r="V96" s="177">
        <v>0.17</v>
      </c>
      <c r="W96" s="177">
        <v>0.49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10.14</v>
      </c>
      <c r="AD96" s="177">
        <v>0</v>
      </c>
      <c r="AE96" s="177">
        <v>0</v>
      </c>
      <c r="AF96" s="177">
        <v>0</v>
      </c>
      <c r="AG96" s="177">
        <v>-0.25</v>
      </c>
      <c r="AH96" s="177">
        <v>0</v>
      </c>
      <c r="AI96" s="177">
        <v>5.62</v>
      </c>
      <c r="AJ96" s="177">
        <v>0</v>
      </c>
      <c r="AK96" s="177">
        <v>5.66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8.16</v>
      </c>
      <c r="E97" s="177">
        <v>0</v>
      </c>
      <c r="F97" s="177">
        <v>0</v>
      </c>
      <c r="G97" s="177">
        <v>16.27</v>
      </c>
      <c r="H97" s="177">
        <v>0</v>
      </c>
      <c r="I97" s="177">
        <v>0</v>
      </c>
      <c r="J97" s="177">
        <v>19.760000000000002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2.48</v>
      </c>
      <c r="Q97" s="177">
        <v>0.13</v>
      </c>
      <c r="R97" s="177">
        <v>0.35</v>
      </c>
      <c r="S97" s="177">
        <v>0.22</v>
      </c>
      <c r="T97" s="177">
        <v>0</v>
      </c>
      <c r="U97" s="177">
        <v>9.4499999999999993</v>
      </c>
      <c r="V97" s="177">
        <v>0.17</v>
      </c>
      <c r="W97" s="177">
        <v>0.49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9.59</v>
      </c>
      <c r="AD97" s="177">
        <v>0</v>
      </c>
      <c r="AE97" s="177">
        <v>0</v>
      </c>
      <c r="AF97" s="177">
        <v>0</v>
      </c>
      <c r="AG97" s="177">
        <v>-0.25</v>
      </c>
      <c r="AH97" s="177">
        <v>0</v>
      </c>
      <c r="AI97" s="177">
        <v>5.62</v>
      </c>
      <c r="AJ97" s="177">
        <v>0</v>
      </c>
      <c r="AK97" s="177">
        <v>5.66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9.07</v>
      </c>
      <c r="E98" s="177">
        <v>0</v>
      </c>
      <c r="F98" s="177">
        <v>0</v>
      </c>
      <c r="G98" s="177">
        <v>16.27</v>
      </c>
      <c r="H98" s="177">
        <v>0</v>
      </c>
      <c r="I98" s="177">
        <v>0</v>
      </c>
      <c r="J98" s="177">
        <v>19.760000000000002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2.48</v>
      </c>
      <c r="Q98" s="177">
        <v>0.13</v>
      </c>
      <c r="R98" s="177">
        <v>0.35</v>
      </c>
      <c r="S98" s="177">
        <v>0.22</v>
      </c>
      <c r="T98" s="177">
        <v>0</v>
      </c>
      <c r="U98" s="177">
        <v>9.4499999999999993</v>
      </c>
      <c r="V98" s="177">
        <v>0.17</v>
      </c>
      <c r="W98" s="177">
        <v>0.49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9.59</v>
      </c>
      <c r="AD98" s="177">
        <v>0</v>
      </c>
      <c r="AE98" s="177">
        <v>0</v>
      </c>
      <c r="AF98" s="177">
        <v>0</v>
      </c>
      <c r="AG98" s="177">
        <v>-0.25</v>
      </c>
      <c r="AH98" s="177">
        <v>0</v>
      </c>
      <c r="AI98" s="177">
        <v>5.62</v>
      </c>
      <c r="AJ98" s="177">
        <v>0</v>
      </c>
      <c r="AK98" s="177">
        <v>5.66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0.20809249999999976</v>
      </c>
      <c r="E99">
        <f t="shared" si="0"/>
        <v>0</v>
      </c>
      <c r="F99">
        <f t="shared" si="0"/>
        <v>0</v>
      </c>
      <c r="G99">
        <f t="shared" si="0"/>
        <v>0.36080249999999991</v>
      </c>
      <c r="H99">
        <f t="shared" si="0"/>
        <v>0</v>
      </c>
      <c r="I99">
        <f t="shared" si="0"/>
        <v>0</v>
      </c>
      <c r="J99">
        <f t="shared" si="0"/>
        <v>0.46116999999999958</v>
      </c>
      <c r="K99">
        <f t="shared" si="0"/>
        <v>0.73338249999999905</v>
      </c>
      <c r="L99">
        <f t="shared" si="0"/>
        <v>0.19209500000000018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0.17576250000000015</v>
      </c>
      <c r="Q99">
        <f t="shared" si="0"/>
        <v>2.3154999999999992E-2</v>
      </c>
      <c r="R99">
        <f t="shared" si="0"/>
        <v>8.4575000000000136E-3</v>
      </c>
      <c r="S99">
        <f t="shared" si="0"/>
        <v>3.1754999999999978E-2</v>
      </c>
      <c r="T99">
        <f t="shared" si="0"/>
        <v>0</v>
      </c>
      <c r="U99">
        <f t="shared" si="0"/>
        <v>0.22680000000000036</v>
      </c>
      <c r="V99">
        <f t="shared" si="0"/>
        <v>4.0799999999999994E-3</v>
      </c>
      <c r="W99">
        <f t="shared" si="0"/>
        <v>1.2095000000000019E-2</v>
      </c>
      <c r="X99">
        <f t="shared" si="0"/>
        <v>2.9039999999999941E-2</v>
      </c>
      <c r="Y99">
        <f t="shared" si="0"/>
        <v>0</v>
      </c>
      <c r="Z99">
        <f t="shared" si="0"/>
        <v>5.4820000000000021E-2</v>
      </c>
      <c r="AA99">
        <f t="shared" si="0"/>
        <v>1.7160000000000009E-2</v>
      </c>
      <c r="AB99">
        <f t="shared" si="0"/>
        <v>0</v>
      </c>
      <c r="AC99">
        <f t="shared" si="0"/>
        <v>0.2907625000000002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-5.9045E-2</v>
      </c>
      <c r="AH99">
        <f t="shared" si="0"/>
        <v>0</v>
      </c>
      <c r="AI99">
        <f t="shared" si="0"/>
        <v>0.11241000000000001</v>
      </c>
      <c r="AJ99">
        <f t="shared" si="0"/>
        <v>0</v>
      </c>
      <c r="AK99">
        <f t="shared" si="0"/>
        <v>0.48432500000000045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0.06</v>
      </c>
      <c r="AH3" s="177">
        <v>0</v>
      </c>
      <c r="AI3" s="177">
        <v>2.12</v>
      </c>
      <c r="AJ3" s="177">
        <v>0</v>
      </c>
      <c r="AK3" s="177">
        <v>2.5299999999999998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0.06</v>
      </c>
      <c r="AH4" s="177">
        <v>0</v>
      </c>
      <c r="AI4" s="177">
        <v>2.12</v>
      </c>
      <c r="AJ4" s="177">
        <v>0</v>
      </c>
      <c r="AK4" s="177">
        <v>2.5299999999999998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0.06</v>
      </c>
      <c r="AH5" s="177">
        <v>0</v>
      </c>
      <c r="AI5" s="177">
        <v>2.12</v>
      </c>
      <c r="AJ5" s="177">
        <v>0</v>
      </c>
      <c r="AK5" s="177">
        <v>2.5299999999999998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0.06</v>
      </c>
      <c r="AH6" s="177">
        <v>0</v>
      </c>
      <c r="AI6" s="177">
        <v>2.12</v>
      </c>
      <c r="AJ6" s="177">
        <v>0</v>
      </c>
      <c r="AK6" s="177">
        <v>2.5299999999999998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0.06</v>
      </c>
      <c r="AH7" s="177">
        <v>0</v>
      </c>
      <c r="AI7" s="177">
        <v>2.12</v>
      </c>
      <c r="AJ7" s="177">
        <v>0</v>
      </c>
      <c r="AK7" s="177">
        <v>2.5299999999999998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0.06</v>
      </c>
      <c r="AH8" s="177">
        <v>0</v>
      </c>
      <c r="AI8" s="177">
        <v>2.12</v>
      </c>
      <c r="AJ8" s="177">
        <v>0</v>
      </c>
      <c r="AK8" s="177">
        <v>2.5299999999999998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0.06</v>
      </c>
      <c r="AH9" s="177">
        <v>0</v>
      </c>
      <c r="AI9" s="177">
        <v>2.12</v>
      </c>
      <c r="AJ9" s="177">
        <v>0</v>
      </c>
      <c r="AK9" s="177">
        <v>2.5299999999999998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0.06</v>
      </c>
      <c r="AH10" s="177">
        <v>0</v>
      </c>
      <c r="AI10" s="177">
        <v>2.12</v>
      </c>
      <c r="AJ10" s="177">
        <v>0</v>
      </c>
      <c r="AK10" s="177">
        <v>2.5299999999999998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0.06</v>
      </c>
      <c r="AH11" s="177">
        <v>0</v>
      </c>
      <c r="AI11" s="177">
        <v>2.12</v>
      </c>
      <c r="AJ11" s="177">
        <v>0</v>
      </c>
      <c r="AK11" s="177">
        <v>2.4500000000000002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0.06</v>
      </c>
      <c r="AH12" s="177">
        <v>0</v>
      </c>
      <c r="AI12" s="177">
        <v>2.12</v>
      </c>
      <c r="AJ12" s="177">
        <v>0</v>
      </c>
      <c r="AK12" s="177">
        <v>2.4500000000000002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2.12</v>
      </c>
      <c r="AJ13" s="177">
        <v>0</v>
      </c>
      <c r="AK13" s="177">
        <v>2.4500000000000002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2.12</v>
      </c>
      <c r="AJ14" s="177">
        <v>0</v>
      </c>
      <c r="AK14" s="177">
        <v>2.4500000000000002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2.12</v>
      </c>
      <c r="AJ28" s="177">
        <v>0</v>
      </c>
      <c r="AK28" s="177">
        <v>2.2999999999999998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2.12</v>
      </c>
      <c r="AJ29" s="177">
        <v>0</v>
      </c>
      <c r="AK29" s="177">
        <v>2.2999999999999998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2.12</v>
      </c>
      <c r="AJ30" s="177">
        <v>0</v>
      </c>
      <c r="AK30" s="177">
        <v>2.2999999999999998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2.12</v>
      </c>
      <c r="AJ31" s="177">
        <v>0</v>
      </c>
      <c r="AK31" s="177">
        <v>2.2999999999999998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2.12</v>
      </c>
      <c r="AJ32" s="177">
        <v>0</v>
      </c>
      <c r="AK32" s="177">
        <v>2.2999999999999998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2.12</v>
      </c>
      <c r="AJ33" s="177">
        <v>0</v>
      </c>
      <c r="AK33" s="177">
        <v>2.2999999999999998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2.12</v>
      </c>
      <c r="AJ34" s="177">
        <v>0</v>
      </c>
      <c r="AK34" s="177">
        <v>2.2999999999999998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2.12</v>
      </c>
      <c r="AJ35" s="177">
        <v>0</v>
      </c>
      <c r="AK35" s="177">
        <v>2.2999999999999998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2.12</v>
      </c>
      <c r="AJ36" s="177">
        <v>0</v>
      </c>
      <c r="AK36" s="177">
        <v>2.2999999999999998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2.12</v>
      </c>
      <c r="AJ37" s="177">
        <v>0</v>
      </c>
      <c r="AK37" s="177">
        <v>2.2999999999999998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2.12</v>
      </c>
      <c r="AJ38" s="177">
        <v>0</v>
      </c>
      <c r="AK38" s="177">
        <v>2.2999999999999998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2.2999999999999998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2.2999999999999998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2.2999999999999998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2.2999999999999998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2.2999999999999998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2.2999999999999998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2.2999999999999998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2.2999999999999998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2.2999999999999998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2.2999999999999998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2.2999999999999998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2.2999999999999998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2.2999999999999998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2.2999999999999998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2.2999999999999998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2.2999999999999998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2.2999999999999998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2.2999999999999998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2.2999999999999998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2.2999999999999998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0.06</v>
      </c>
      <c r="AH59" s="177">
        <v>0</v>
      </c>
      <c r="AI59" s="177">
        <v>0</v>
      </c>
      <c r="AJ59" s="177">
        <v>0</v>
      </c>
      <c r="AK59" s="177">
        <v>2.2999999999999998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0.06</v>
      </c>
      <c r="AH60" s="177">
        <v>0</v>
      </c>
      <c r="AI60" s="177">
        <v>0</v>
      </c>
      <c r="AJ60" s="177">
        <v>0</v>
      </c>
      <c r="AK60" s="177">
        <v>2.2999999999999998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0.3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1.21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1.21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1.52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1.52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1.52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1.52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1.52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1.52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1.52</v>
      </c>
      <c r="AJ77" s="177">
        <v>0</v>
      </c>
      <c r="AK77" s="177">
        <v>2.2999999999999998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1.52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0.06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0.06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0.06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0.06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0.06</v>
      </c>
      <c r="AH85" s="177">
        <v>0</v>
      </c>
      <c r="AI85" s="177">
        <v>2.12</v>
      </c>
      <c r="AJ85" s="177">
        <v>0</v>
      </c>
      <c r="AK85" s="177">
        <v>2.5299999999999998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0.06</v>
      </c>
      <c r="AH86" s="177">
        <v>0</v>
      </c>
      <c r="AI86" s="177">
        <v>2.12</v>
      </c>
      <c r="AJ86" s="177">
        <v>0</v>
      </c>
      <c r="AK86" s="177">
        <v>2.5299999999999998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0.06</v>
      </c>
      <c r="AH87" s="177">
        <v>0</v>
      </c>
      <c r="AI87" s="177">
        <v>2.12</v>
      </c>
      <c r="AJ87" s="177">
        <v>0</v>
      </c>
      <c r="AK87" s="177">
        <v>2.5299999999999998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0.06</v>
      </c>
      <c r="AH88" s="177">
        <v>0</v>
      </c>
      <c r="AI88" s="177">
        <v>2.12</v>
      </c>
      <c r="AJ88" s="177">
        <v>0</v>
      </c>
      <c r="AK88" s="177">
        <v>2.5299999999999998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0.06</v>
      </c>
      <c r="AH89" s="177">
        <v>0</v>
      </c>
      <c r="AI89" s="177">
        <v>2.12</v>
      </c>
      <c r="AJ89" s="177">
        <v>0</v>
      </c>
      <c r="AK89" s="177">
        <v>2.5299999999999998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0.06</v>
      </c>
      <c r="AH90" s="177">
        <v>0</v>
      </c>
      <c r="AI90" s="177">
        <v>2.12</v>
      </c>
      <c r="AJ90" s="177">
        <v>0</v>
      </c>
      <c r="AK90" s="177">
        <v>2.5299999999999998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0.06</v>
      </c>
      <c r="AH91" s="177">
        <v>0</v>
      </c>
      <c r="AI91" s="177">
        <v>2.12</v>
      </c>
      <c r="AJ91" s="177">
        <v>0</v>
      </c>
      <c r="AK91" s="177">
        <v>2.5299999999999998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0.06</v>
      </c>
      <c r="AH92" s="177">
        <v>0</v>
      </c>
      <c r="AI92" s="177">
        <v>2.12</v>
      </c>
      <c r="AJ92" s="177">
        <v>0</v>
      </c>
      <c r="AK92" s="177">
        <v>2.5299999999999998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0.06</v>
      </c>
      <c r="AH93" s="177">
        <v>0</v>
      </c>
      <c r="AI93" s="177">
        <v>2.12</v>
      </c>
      <c r="AJ93" s="177">
        <v>0</v>
      </c>
      <c r="AK93" s="177">
        <v>2.5299999999999998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0.06</v>
      </c>
      <c r="AH94" s="177">
        <v>0</v>
      </c>
      <c r="AI94" s="177">
        <v>2.12</v>
      </c>
      <c r="AJ94" s="177">
        <v>0</v>
      </c>
      <c r="AK94" s="177">
        <v>2.5299999999999998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0.06</v>
      </c>
      <c r="AH95" s="177">
        <v>0</v>
      </c>
      <c r="AI95" s="177">
        <v>2.12</v>
      </c>
      <c r="AJ95" s="177">
        <v>0</v>
      </c>
      <c r="AK95" s="177">
        <v>2.5299999999999998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0.06</v>
      </c>
      <c r="AH96" s="177">
        <v>0</v>
      </c>
      <c r="AI96" s="177">
        <v>2.12</v>
      </c>
      <c r="AJ96" s="177">
        <v>0</v>
      </c>
      <c r="AK96" s="177">
        <v>2.5299999999999998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0.06</v>
      </c>
      <c r="AH97" s="177">
        <v>0</v>
      </c>
      <c r="AI97" s="177">
        <v>2.12</v>
      </c>
      <c r="AJ97" s="177">
        <v>0</v>
      </c>
      <c r="AK97" s="177">
        <v>2.5299999999999998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0.06</v>
      </c>
      <c r="AH98" s="177">
        <v>0</v>
      </c>
      <c r="AI98" s="177">
        <v>2.12</v>
      </c>
      <c r="AJ98" s="177">
        <v>0</v>
      </c>
      <c r="AK98" s="177">
        <v>2.5299999999999998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4.5000000000000031E-4</v>
      </c>
      <c r="AH99">
        <f t="shared" si="0"/>
        <v>0</v>
      </c>
      <c r="AI99">
        <f t="shared" si="0"/>
        <v>4.2410000000000024E-2</v>
      </c>
      <c r="AJ99">
        <f t="shared" si="0"/>
        <v>0</v>
      </c>
      <c r="AK99">
        <f t="shared" si="0"/>
        <v>5.6615000000000054E-2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0.70399999999999996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-0.70399999999999996</v>
      </c>
      <c r="G3" s="103">
        <f>SUM(B3:F3)</f>
        <v>0</v>
      </c>
    </row>
    <row r="4" spans="1:7">
      <c r="A4" s="98" t="s">
        <v>46</v>
      </c>
      <c r="B4" s="94">
        <f>'IDT-1 Calculation'!DF4</f>
        <v>13.023999999999999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-13.023999999999999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22.568000000000001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-22.568000000000001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39.783000000000001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-39.783000000000001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60</v>
      </c>
      <c r="C7" s="94">
        <f>'IDT-1 Calculation'!DG7</f>
        <v>-25</v>
      </c>
      <c r="D7" s="94">
        <f>'IDT-1 Calculation'!DH7</f>
        <v>0</v>
      </c>
      <c r="E7" s="94">
        <f>'IDT-1 Calculation'!DI7</f>
        <v>0</v>
      </c>
      <c r="F7" s="94">
        <f>'IDT-1 Calculation'!DJ7</f>
        <v>-35</v>
      </c>
      <c r="G7" s="99">
        <f t="shared" si="0"/>
        <v>0</v>
      </c>
    </row>
    <row r="8" spans="1:7">
      <c r="A8" s="98" t="s">
        <v>50</v>
      </c>
      <c r="B8" s="94">
        <f>'IDT-1 Calculation'!DF8</f>
        <v>60</v>
      </c>
      <c r="C8" s="94">
        <f>'IDT-1 Calculation'!DG8</f>
        <v>-25.402000000000001</v>
      </c>
      <c r="D8" s="94">
        <f>'IDT-1 Calculation'!DH8</f>
        <v>0</v>
      </c>
      <c r="E8" s="94">
        <f>'IDT-1 Calculation'!DI8</f>
        <v>0</v>
      </c>
      <c r="F8" s="94">
        <f>'IDT-1 Calculation'!DJ8</f>
        <v>-34.597999999999999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52</v>
      </c>
      <c r="C9" s="94">
        <f>'IDT-1 Calculation'!DG9</f>
        <v>-22.015000000000001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-29.984999999999999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9</v>
      </c>
      <c r="C10" s="94">
        <f>'IDT-1 Calculation'!DG10</f>
        <v>-3.81</v>
      </c>
      <c r="D10" s="94">
        <f>'IDT-1 Calculation'!DH10</f>
        <v>0</v>
      </c>
      <c r="E10" s="94">
        <f>'IDT-1 Calculation'!DI10</f>
        <v>0</v>
      </c>
      <c r="F10" s="94">
        <f>'IDT-1 Calculation'!DJ10</f>
        <v>-5.19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21</v>
      </c>
      <c r="C85" s="94">
        <f>'IDT-1 Calculation'!DG85</f>
        <v>-8.891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-12.109</v>
      </c>
      <c r="G85" s="99">
        <f t="shared" si="1"/>
        <v>0</v>
      </c>
    </row>
    <row r="86" spans="1:7">
      <c r="A86" s="98" t="s">
        <v>128</v>
      </c>
      <c r="B86" s="94">
        <f>'IDT-1 Calculation'!DF86</f>
        <v>73</v>
      </c>
      <c r="C86" s="94">
        <f>'IDT-1 Calculation'!DG86</f>
        <v>-30.905000000000001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-42.094999999999999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115</v>
      </c>
      <c r="C87" s="94">
        <f>'IDT-1 Calculation'!DG87</f>
        <v>-48.686999999999998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-66.313000000000002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172</v>
      </c>
      <c r="C88" s="94">
        <f>'IDT-1 Calculation'!DG88</f>
        <v>-72.817999999999998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-99.182000000000002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197</v>
      </c>
      <c r="C89" s="94">
        <f>'IDT-1 Calculation'!DG89</f>
        <v>-83.403000000000006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-113.59699999999999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202</v>
      </c>
      <c r="C90" s="94">
        <f>'IDT-1 Calculation'!DG90</f>
        <v>-85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-117</v>
      </c>
      <c r="G90" s="99">
        <f t="shared" si="1"/>
        <v>0</v>
      </c>
    </row>
    <row r="91" spans="1:7">
      <c r="A91" s="98" t="s">
        <v>133</v>
      </c>
      <c r="B91" s="94">
        <f>'IDT-1 Calculation'!DF91</f>
        <v>160.5</v>
      </c>
      <c r="C91" s="94">
        <f>'IDT-1 Calculation'!DG91</f>
        <v>-70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-90.5</v>
      </c>
      <c r="G91" s="99">
        <f t="shared" si="1"/>
        <v>0</v>
      </c>
    </row>
    <row r="92" spans="1:7">
      <c r="A92" s="98" t="s">
        <v>134</v>
      </c>
      <c r="B92" s="94">
        <f>'IDT-1 Calculation'!DF92</f>
        <v>94.78</v>
      </c>
      <c r="C92" s="94">
        <f>'IDT-1 Calculation'!DG92</f>
        <v>-45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-49.78</v>
      </c>
      <c r="G92" s="99">
        <f t="shared" si="1"/>
        <v>0</v>
      </c>
    </row>
    <row r="93" spans="1:7">
      <c r="A93" s="98" t="s">
        <v>135</v>
      </c>
      <c r="B93" s="94">
        <f>'IDT-1 Calculation'!DF93</f>
        <v>21.695999999999998</v>
      </c>
      <c r="C93" s="94">
        <f>'IDT-1 Calculation'!DG93</f>
        <v>-10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-11.696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0.32851374999999994</v>
      </c>
      <c r="C99" s="110">
        <f>SUM(C3:C98)/4000</f>
        <v>-0.13273275000000001</v>
      </c>
      <c r="D99" s="110">
        <f>SUM(D3:D98)/4000</f>
        <v>0</v>
      </c>
      <c r="E99" s="110">
        <f>SUM(E3:E98)/4000</f>
        <v>0</v>
      </c>
      <c r="F99" s="110">
        <f>SUM(F3:F98)/4000</f>
        <v>-0.19578100000000001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0.23</v>
      </c>
      <c r="E3" s="177">
        <v>0</v>
      </c>
      <c r="F3" s="177">
        <v>0</v>
      </c>
      <c r="G3" s="177">
        <v>0.18</v>
      </c>
      <c r="H3" s="177">
        <v>0</v>
      </c>
      <c r="I3" s="177">
        <v>0</v>
      </c>
      <c r="J3" s="177">
        <v>0.49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0.03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2.56</v>
      </c>
      <c r="AD3" s="177">
        <v>0</v>
      </c>
      <c r="AE3" s="177">
        <v>0</v>
      </c>
      <c r="AF3" s="177">
        <v>0</v>
      </c>
      <c r="AG3" s="177">
        <v>0.3</v>
      </c>
      <c r="AH3" s="177">
        <v>0</v>
      </c>
      <c r="AI3" s="177">
        <v>10.61</v>
      </c>
      <c r="AJ3" s="177">
        <v>0</v>
      </c>
      <c r="AK3" s="177">
        <v>11.07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0.95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0.23</v>
      </c>
      <c r="E4" s="177">
        <v>0</v>
      </c>
      <c r="F4" s="177">
        <v>0</v>
      </c>
      <c r="G4" s="177">
        <v>0.18</v>
      </c>
      <c r="H4" s="177">
        <v>0</v>
      </c>
      <c r="I4" s="177">
        <v>0</v>
      </c>
      <c r="J4" s="177">
        <v>0.49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0.03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2.56</v>
      </c>
      <c r="AD4" s="177">
        <v>0</v>
      </c>
      <c r="AE4" s="177">
        <v>0</v>
      </c>
      <c r="AF4" s="177">
        <v>0</v>
      </c>
      <c r="AG4" s="177">
        <v>0.3</v>
      </c>
      <c r="AH4" s="177">
        <v>0</v>
      </c>
      <c r="AI4" s="177">
        <v>10.61</v>
      </c>
      <c r="AJ4" s="177">
        <v>0</v>
      </c>
      <c r="AK4" s="177">
        <v>11.07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0.95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0.24</v>
      </c>
      <c r="E5" s="177">
        <v>0</v>
      </c>
      <c r="F5" s="177">
        <v>0</v>
      </c>
      <c r="G5" s="177">
        <v>0.18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0.03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2.56</v>
      </c>
      <c r="AD5" s="177">
        <v>0</v>
      </c>
      <c r="AE5" s="177">
        <v>0</v>
      </c>
      <c r="AF5" s="177">
        <v>0</v>
      </c>
      <c r="AG5" s="177">
        <v>0.3</v>
      </c>
      <c r="AH5" s="177">
        <v>0</v>
      </c>
      <c r="AI5" s="177">
        <v>10.61</v>
      </c>
      <c r="AJ5" s="177">
        <v>0</v>
      </c>
      <c r="AK5" s="177">
        <v>11.07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0.95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0.24</v>
      </c>
      <c r="E6" s="177">
        <v>0</v>
      </c>
      <c r="F6" s="177">
        <v>0</v>
      </c>
      <c r="G6" s="177">
        <v>0.18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0.03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2.56</v>
      </c>
      <c r="AD6" s="177">
        <v>0</v>
      </c>
      <c r="AE6" s="177">
        <v>0</v>
      </c>
      <c r="AF6" s="177">
        <v>0</v>
      </c>
      <c r="AG6" s="177">
        <v>0.3</v>
      </c>
      <c r="AH6" s="177">
        <v>0</v>
      </c>
      <c r="AI6" s="177">
        <v>10.61</v>
      </c>
      <c r="AJ6" s="177">
        <v>0</v>
      </c>
      <c r="AK6" s="177">
        <v>11.07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0.95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0.25</v>
      </c>
      <c r="E7" s="177">
        <v>0</v>
      </c>
      <c r="F7" s="177">
        <v>0</v>
      </c>
      <c r="G7" s="177">
        <v>0.18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0.03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2.56</v>
      </c>
      <c r="AD7" s="177">
        <v>0</v>
      </c>
      <c r="AE7" s="177">
        <v>0</v>
      </c>
      <c r="AF7" s="177">
        <v>0</v>
      </c>
      <c r="AG7" s="177">
        <v>0.3</v>
      </c>
      <c r="AH7" s="177">
        <v>0</v>
      </c>
      <c r="AI7" s="177">
        <v>10.61</v>
      </c>
      <c r="AJ7" s="177">
        <v>0</v>
      </c>
      <c r="AK7" s="177">
        <v>11.07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0.95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0.25</v>
      </c>
      <c r="E8" s="177">
        <v>0</v>
      </c>
      <c r="F8" s="177">
        <v>0</v>
      </c>
      <c r="G8" s="177">
        <v>0.18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0.03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2.56</v>
      </c>
      <c r="AD8" s="177">
        <v>0</v>
      </c>
      <c r="AE8" s="177">
        <v>0</v>
      </c>
      <c r="AF8" s="177">
        <v>0</v>
      </c>
      <c r="AG8" s="177">
        <v>0.3</v>
      </c>
      <c r="AH8" s="177">
        <v>0</v>
      </c>
      <c r="AI8" s="177">
        <v>10.61</v>
      </c>
      <c r="AJ8" s="177">
        <v>0</v>
      </c>
      <c r="AK8" s="177">
        <v>11.07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0.95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0.25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0.49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0.03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2.56</v>
      </c>
      <c r="AD9" s="177">
        <v>0</v>
      </c>
      <c r="AE9" s="177">
        <v>0</v>
      </c>
      <c r="AF9" s="177">
        <v>0</v>
      </c>
      <c r="AG9" s="177">
        <v>0.3</v>
      </c>
      <c r="AH9" s="177">
        <v>0</v>
      </c>
      <c r="AI9" s="177">
        <v>10.61</v>
      </c>
      <c r="AJ9" s="177">
        <v>0</v>
      </c>
      <c r="AK9" s="177">
        <v>11.07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0.95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0.25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0.03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2.56</v>
      </c>
      <c r="AD10" s="177">
        <v>0</v>
      </c>
      <c r="AE10" s="177">
        <v>0</v>
      </c>
      <c r="AF10" s="177">
        <v>0</v>
      </c>
      <c r="AG10" s="177">
        <v>0.3</v>
      </c>
      <c r="AH10" s="177">
        <v>0</v>
      </c>
      <c r="AI10" s="177">
        <v>10.61</v>
      </c>
      <c r="AJ10" s="177">
        <v>0</v>
      </c>
      <c r="AK10" s="177">
        <v>11.07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0.95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0.25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0.35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0.03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2.56</v>
      </c>
      <c r="AD11" s="177">
        <v>0</v>
      </c>
      <c r="AE11" s="177">
        <v>0</v>
      </c>
      <c r="AF11" s="177">
        <v>0</v>
      </c>
      <c r="AG11" s="177">
        <v>0.3</v>
      </c>
      <c r="AH11" s="177">
        <v>0</v>
      </c>
      <c r="AI11" s="177">
        <v>10.61</v>
      </c>
      <c r="AJ11" s="177">
        <v>0</v>
      </c>
      <c r="AK11" s="177">
        <v>10.78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0.95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0.25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0.03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2.5099999999999998</v>
      </c>
      <c r="AD12" s="177">
        <v>0</v>
      </c>
      <c r="AE12" s="177">
        <v>0</v>
      </c>
      <c r="AF12" s="177">
        <v>0</v>
      </c>
      <c r="AG12" s="177">
        <v>0.3</v>
      </c>
      <c r="AH12" s="177">
        <v>0</v>
      </c>
      <c r="AI12" s="177">
        <v>10.61</v>
      </c>
      <c r="AJ12" s="177">
        <v>0</v>
      </c>
      <c r="AK12" s="177">
        <v>10.78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0.95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0.25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0.49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0.03</v>
      </c>
      <c r="Q13" s="177">
        <v>0</v>
      </c>
      <c r="R13" s="177">
        <v>0</v>
      </c>
      <c r="S13" s="177">
        <v>0.02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2.5099999999999998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10.61</v>
      </c>
      <c r="AJ13" s="177">
        <v>0</v>
      </c>
      <c r="AK13" s="177">
        <v>10.78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0.95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0.25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0.49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0.03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2.5099999999999998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10.61</v>
      </c>
      <c r="AJ14" s="177">
        <v>0</v>
      </c>
      <c r="AK14" s="177">
        <v>10.78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0.95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0.25</v>
      </c>
      <c r="E15" s="177">
        <v>0</v>
      </c>
      <c r="F15" s="177">
        <v>0</v>
      </c>
      <c r="G15" s="177">
        <v>0.4</v>
      </c>
      <c r="H15" s="177">
        <v>0</v>
      </c>
      <c r="I15" s="177">
        <v>0</v>
      </c>
      <c r="J15" s="177">
        <v>0.49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0.03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10.61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0.95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0.25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0.49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0.03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0.95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0.25</v>
      </c>
      <c r="E17" s="177">
        <v>0</v>
      </c>
      <c r="F17" s="177">
        <v>0</v>
      </c>
      <c r="G17" s="177">
        <v>0.38</v>
      </c>
      <c r="H17" s="177">
        <v>0</v>
      </c>
      <c r="I17" s="177">
        <v>0</v>
      </c>
      <c r="J17" s="177">
        <v>0.47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0.03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0.95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0.25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0.49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0.03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10.61</v>
      </c>
      <c r="AJ18" s="177">
        <v>0</v>
      </c>
      <c r="AK18" s="177">
        <v>9.4600000000000009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0.95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0.25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0.49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0.03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10.61</v>
      </c>
      <c r="AJ19" s="177">
        <v>0</v>
      </c>
      <c r="AK19" s="177">
        <v>9.4600000000000009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0.95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0.25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0.49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0.03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10.61</v>
      </c>
      <c r="AJ20" s="177">
        <v>0</v>
      </c>
      <c r="AK20" s="177">
        <v>9.4600000000000009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0.95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0.25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0.04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10.61</v>
      </c>
      <c r="AJ21" s="177">
        <v>0</v>
      </c>
      <c r="AK21" s="177">
        <v>9.4600000000000009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0.95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0.25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0.04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10.61</v>
      </c>
      <c r="AJ22" s="177">
        <v>0</v>
      </c>
      <c r="AK22" s="177">
        <v>9.4600000000000009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1.05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0.25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0.04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10.61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1.05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0.25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0.04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10.61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1.05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0.25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0.04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10.61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1.05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0.25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0.04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10.61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1.05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0.24</v>
      </c>
      <c r="E27" s="177">
        <v>0</v>
      </c>
      <c r="F27" s="177">
        <v>0</v>
      </c>
      <c r="G27" s="177">
        <v>0.4</v>
      </c>
      <c r="H27" s="177">
        <v>0</v>
      </c>
      <c r="I27" s="177">
        <v>0</v>
      </c>
      <c r="J27" s="177">
        <v>0.49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0.04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10.61</v>
      </c>
      <c r="AJ27" s="177">
        <v>0</v>
      </c>
      <c r="AK27" s="177">
        <v>9.4600000000000009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1.05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0.24</v>
      </c>
      <c r="E28" s="177">
        <v>0</v>
      </c>
      <c r="F28" s="177">
        <v>0</v>
      </c>
      <c r="G28" s="177">
        <v>0.4</v>
      </c>
      <c r="H28" s="177">
        <v>0</v>
      </c>
      <c r="I28" s="177">
        <v>0</v>
      </c>
      <c r="J28" s="177">
        <v>0.49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0.04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10.61</v>
      </c>
      <c r="AJ28" s="177">
        <v>0</v>
      </c>
      <c r="AK28" s="177">
        <v>9.4600000000000009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1.05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0.24</v>
      </c>
      <c r="E29" s="177">
        <v>0</v>
      </c>
      <c r="F29" s="177">
        <v>0</v>
      </c>
      <c r="G29" s="177">
        <v>0.4</v>
      </c>
      <c r="H29" s="177">
        <v>0</v>
      </c>
      <c r="I29" s="177">
        <v>0</v>
      </c>
      <c r="J29" s="177">
        <v>0.49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0.04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10.61</v>
      </c>
      <c r="AJ29" s="177">
        <v>0</v>
      </c>
      <c r="AK29" s="177">
        <v>9.4600000000000009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1.05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0.24</v>
      </c>
      <c r="E30" s="177">
        <v>0</v>
      </c>
      <c r="F30" s="177">
        <v>0</v>
      </c>
      <c r="G30" s="177">
        <v>0.4</v>
      </c>
      <c r="H30" s="177">
        <v>0</v>
      </c>
      <c r="I30" s="177">
        <v>0</v>
      </c>
      <c r="J30" s="177">
        <v>0.49</v>
      </c>
      <c r="K30" s="177">
        <v>0</v>
      </c>
      <c r="L30" s="177">
        <v>0.02</v>
      </c>
      <c r="M30" s="177">
        <v>0</v>
      </c>
      <c r="N30" s="177">
        <v>0</v>
      </c>
      <c r="O30" s="177">
        <v>0</v>
      </c>
      <c r="P30" s="177">
        <v>0.04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10.61</v>
      </c>
      <c r="AJ30" s="177">
        <v>0</v>
      </c>
      <c r="AK30" s="177">
        <v>9.4600000000000009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1.05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0.4</v>
      </c>
      <c r="H31" s="177">
        <v>0</v>
      </c>
      <c r="I31" s="177">
        <v>0</v>
      </c>
      <c r="J31" s="177">
        <v>0.49</v>
      </c>
      <c r="K31" s="177">
        <v>0</v>
      </c>
      <c r="L31" s="177">
        <v>0.02</v>
      </c>
      <c r="M31" s="177">
        <v>0</v>
      </c>
      <c r="N31" s="177">
        <v>0</v>
      </c>
      <c r="O31" s="177">
        <v>0</v>
      </c>
      <c r="P31" s="177">
        <v>0.04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10.61</v>
      </c>
      <c r="AJ31" s="177">
        <v>0</v>
      </c>
      <c r="AK31" s="177">
        <v>9.4600000000000009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1.05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</v>
      </c>
      <c r="G32" s="177">
        <v>0.4</v>
      </c>
      <c r="H32" s="177">
        <v>0</v>
      </c>
      <c r="I32" s="177">
        <v>0</v>
      </c>
      <c r="J32" s="177">
        <v>0.49</v>
      </c>
      <c r="K32" s="177">
        <v>0</v>
      </c>
      <c r="L32" s="177">
        <v>0.02</v>
      </c>
      <c r="M32" s="177">
        <v>0</v>
      </c>
      <c r="N32" s="177">
        <v>0</v>
      </c>
      <c r="O32" s="177">
        <v>0</v>
      </c>
      <c r="P32" s="177">
        <v>0.04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10.61</v>
      </c>
      <c r="AJ32" s="177">
        <v>0</v>
      </c>
      <c r="AK32" s="177">
        <v>9.4600000000000009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1.05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0.23</v>
      </c>
      <c r="E33" s="177">
        <v>0</v>
      </c>
      <c r="F33" s="177">
        <v>0</v>
      </c>
      <c r="G33" s="177">
        <v>0.4</v>
      </c>
      <c r="H33" s="177">
        <v>0</v>
      </c>
      <c r="I33" s="177">
        <v>0</v>
      </c>
      <c r="J33" s="177">
        <v>0.49</v>
      </c>
      <c r="K33" s="177">
        <v>0</v>
      </c>
      <c r="L33" s="177">
        <v>0.02</v>
      </c>
      <c r="M33" s="177">
        <v>0</v>
      </c>
      <c r="N33" s="177">
        <v>0</v>
      </c>
      <c r="O33" s="177">
        <v>0</v>
      </c>
      <c r="P33" s="177">
        <v>0.04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10.61</v>
      </c>
      <c r="AJ33" s="177">
        <v>0</v>
      </c>
      <c r="AK33" s="177">
        <v>9.4600000000000009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1.05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0.23</v>
      </c>
      <c r="E34" s="177">
        <v>0</v>
      </c>
      <c r="F34" s="177">
        <v>0</v>
      </c>
      <c r="G34" s="177">
        <v>0.4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0.04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10.61</v>
      </c>
      <c r="AJ34" s="177">
        <v>0</v>
      </c>
      <c r="AK34" s="177">
        <v>9.4600000000000009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1.05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0.23</v>
      </c>
      <c r="E35" s="177">
        <v>0</v>
      </c>
      <c r="F35" s="177">
        <v>0</v>
      </c>
      <c r="G35" s="177">
        <v>0.4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0.03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10.61</v>
      </c>
      <c r="AJ35" s="177">
        <v>0</v>
      </c>
      <c r="AK35" s="177">
        <v>9.4600000000000009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1.05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0.23</v>
      </c>
      <c r="E36" s="177">
        <v>0</v>
      </c>
      <c r="F36" s="177">
        <v>0</v>
      </c>
      <c r="G36" s="177">
        <v>0.4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10.61</v>
      </c>
      <c r="AJ36" s="177">
        <v>0</v>
      </c>
      <c r="AK36" s="177">
        <v>9.4600000000000009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1.05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0.23</v>
      </c>
      <c r="E37" s="177">
        <v>0</v>
      </c>
      <c r="F37" s="177">
        <v>0</v>
      </c>
      <c r="G37" s="177">
        <v>0.4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0.04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10.61</v>
      </c>
      <c r="AJ37" s="177">
        <v>0</v>
      </c>
      <c r="AK37" s="177">
        <v>9.4600000000000009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1.05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0.23</v>
      </c>
      <c r="E38" s="177">
        <v>0</v>
      </c>
      <c r="F38" s="177">
        <v>0</v>
      </c>
      <c r="G38" s="177">
        <v>0.4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0.04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10.61</v>
      </c>
      <c r="AJ38" s="177">
        <v>0</v>
      </c>
      <c r="AK38" s="177">
        <v>9.4600000000000009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1.05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0.22</v>
      </c>
      <c r="E39" s="177">
        <v>0</v>
      </c>
      <c r="F39" s="177">
        <v>0</v>
      </c>
      <c r="G39" s="177">
        <v>0.4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0.04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9.4600000000000009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1.05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0.22</v>
      </c>
      <c r="E40" s="177">
        <v>0</v>
      </c>
      <c r="F40" s="177">
        <v>0</v>
      </c>
      <c r="G40" s="177">
        <v>0.4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0.04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9.4600000000000009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1.05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0.22</v>
      </c>
      <c r="E41" s="177">
        <v>0</v>
      </c>
      <c r="F41" s="177">
        <v>0</v>
      </c>
      <c r="G41" s="177">
        <v>0.4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0.04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2.4700000000000002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9.4600000000000009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1.05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0.22</v>
      </c>
      <c r="E42" s="177">
        <v>0</v>
      </c>
      <c r="F42" s="177">
        <v>0</v>
      </c>
      <c r="G42" s="177">
        <v>0.4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0.04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2.4700000000000002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9.4600000000000009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1.05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0.22</v>
      </c>
      <c r="E43" s="177">
        <v>0</v>
      </c>
      <c r="F43" s="177">
        <v>0</v>
      </c>
      <c r="G43" s="177">
        <v>0.39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0.04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2.5099999999999998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9.4600000000000009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1.05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0.22</v>
      </c>
      <c r="E44" s="177">
        <v>0</v>
      </c>
      <c r="F44" s="177">
        <v>0</v>
      </c>
      <c r="G44" s="177">
        <v>0.39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0.04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2.5099999999999998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9.4600000000000009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1.05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0.22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0.04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2.5099999999999998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9.4600000000000009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0.81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0.22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0.04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2.5099999999999998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9.4600000000000009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0.81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0.04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2.5099999999999998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9.4600000000000009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0.81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0.49</v>
      </c>
      <c r="K48" s="177">
        <v>0</v>
      </c>
      <c r="L48" s="177">
        <v>0.02</v>
      </c>
      <c r="M48" s="177">
        <v>0.03</v>
      </c>
      <c r="N48" s="177">
        <v>0</v>
      </c>
      <c r="O48" s="177">
        <v>0</v>
      </c>
      <c r="P48" s="177">
        <v>0.04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2.56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9.4600000000000009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0.81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0.49</v>
      </c>
      <c r="K49" s="177">
        <v>0</v>
      </c>
      <c r="L49" s="177">
        <v>0.02</v>
      </c>
      <c r="M49" s="177">
        <v>0.03</v>
      </c>
      <c r="N49" s="177">
        <v>0</v>
      </c>
      <c r="O49" s="177">
        <v>0</v>
      </c>
      <c r="P49" s="177">
        <v>0.04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2.56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9.4600000000000009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0.02</v>
      </c>
      <c r="M50" s="177">
        <v>0.03</v>
      </c>
      <c r="N50" s="177">
        <v>0</v>
      </c>
      <c r="O50" s="177">
        <v>0</v>
      </c>
      <c r="P50" s="177">
        <v>0.04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2.56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9.4600000000000009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0.02</v>
      </c>
      <c r="M51" s="177">
        <v>0.03</v>
      </c>
      <c r="N51" s="177">
        <v>0</v>
      </c>
      <c r="O51" s="177">
        <v>0</v>
      </c>
      <c r="P51" s="177">
        <v>0.04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2.6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9.4600000000000009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0.02</v>
      </c>
      <c r="M52" s="177">
        <v>0.03</v>
      </c>
      <c r="N52" s="177">
        <v>0</v>
      </c>
      <c r="O52" s="177">
        <v>0</v>
      </c>
      <c r="P52" s="177">
        <v>0.04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2.6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9.4600000000000009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0.02</v>
      </c>
      <c r="M53" s="177">
        <v>0.03</v>
      </c>
      <c r="N53" s="177">
        <v>0</v>
      </c>
      <c r="O53" s="177">
        <v>0</v>
      </c>
      <c r="P53" s="177">
        <v>0.04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9.4600000000000009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0.02</v>
      </c>
      <c r="M54" s="177">
        <v>0.03</v>
      </c>
      <c r="N54" s="177">
        <v>0</v>
      </c>
      <c r="O54" s="177">
        <v>0</v>
      </c>
      <c r="P54" s="177">
        <v>0.04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9.4600000000000009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0.02</v>
      </c>
      <c r="M55" s="177">
        <v>0.03</v>
      </c>
      <c r="N55" s="177">
        <v>0</v>
      </c>
      <c r="O55" s="177">
        <v>0</v>
      </c>
      <c r="P55" s="177">
        <v>0.04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9.4600000000000009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0.79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0.02</v>
      </c>
      <c r="M56" s="177">
        <v>0.03</v>
      </c>
      <c r="N56" s="177">
        <v>0</v>
      </c>
      <c r="O56" s="177">
        <v>0</v>
      </c>
      <c r="P56" s="177">
        <v>0.04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9.4600000000000009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0.79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0.02</v>
      </c>
      <c r="M57" s="177">
        <v>0.03</v>
      </c>
      <c r="N57" s="177">
        <v>0</v>
      </c>
      <c r="O57" s="177">
        <v>0</v>
      </c>
      <c r="P57" s="177">
        <v>0.04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2.6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9.4600000000000009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0.79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0.04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2.6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9.4600000000000009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0.79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0.03</v>
      </c>
      <c r="N59" s="177">
        <v>0</v>
      </c>
      <c r="O59" s="177">
        <v>0</v>
      </c>
      <c r="P59" s="177">
        <v>0.04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2.6</v>
      </c>
      <c r="AD59" s="177">
        <v>0</v>
      </c>
      <c r="AE59" s="177">
        <v>0</v>
      </c>
      <c r="AF59" s="177">
        <v>0</v>
      </c>
      <c r="AG59" s="177">
        <v>0.3</v>
      </c>
      <c r="AH59" s="177">
        <v>0</v>
      </c>
      <c r="AI59" s="177">
        <v>0</v>
      </c>
      <c r="AJ59" s="177">
        <v>0</v>
      </c>
      <c r="AK59" s="177">
        <v>6.18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0.79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0.03</v>
      </c>
      <c r="N60" s="177">
        <v>0</v>
      </c>
      <c r="O60" s="177">
        <v>0</v>
      </c>
      <c r="P60" s="177">
        <v>0.04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2.6</v>
      </c>
      <c r="AD60" s="177">
        <v>0</v>
      </c>
      <c r="AE60" s="177">
        <v>0</v>
      </c>
      <c r="AF60" s="177">
        <v>0</v>
      </c>
      <c r="AG60" s="177">
        <v>0.3</v>
      </c>
      <c r="AH60" s="177">
        <v>0</v>
      </c>
      <c r="AI60" s="177">
        <v>0</v>
      </c>
      <c r="AJ60" s="177">
        <v>0</v>
      </c>
      <c r="AK60" s="177">
        <v>6.18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0.91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0.04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2.6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6.18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0.91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0.04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2.6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6.18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0.91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0.03</v>
      </c>
      <c r="N63" s="177">
        <v>0</v>
      </c>
      <c r="O63" s="177">
        <v>0</v>
      </c>
      <c r="P63" s="177">
        <v>0.04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2.6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6.18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0.91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0.04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2.6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6.18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0.91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0.04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2.6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1.52</v>
      </c>
      <c r="AJ65" s="177">
        <v>0</v>
      </c>
      <c r="AK65" s="177">
        <v>6.18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0.91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0.04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2.6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6.18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0.91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0.04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2.6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6.18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0.91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0.04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2.6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10.18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0.91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0.04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2.6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6.06</v>
      </c>
      <c r="AJ69" s="177">
        <v>0</v>
      </c>
      <c r="AK69" s="177">
        <v>10.18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0.91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0.04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2.6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6.06</v>
      </c>
      <c r="AJ70" s="177">
        <v>0</v>
      </c>
      <c r="AK70" s="177">
        <v>10.18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0.91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0.04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2.6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7.58</v>
      </c>
      <c r="AJ71" s="177">
        <v>0</v>
      </c>
      <c r="AK71" s="177">
        <v>10.18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0.91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0.04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2.6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7.58</v>
      </c>
      <c r="AJ72" s="177">
        <v>0</v>
      </c>
      <c r="AK72" s="177">
        <v>10.18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0.91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0.04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2.6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7.58</v>
      </c>
      <c r="AJ73" s="177">
        <v>0</v>
      </c>
      <c r="AK73" s="177">
        <v>10.18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0.91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0.04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2.6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7.58</v>
      </c>
      <c r="AJ74" s="177">
        <v>0</v>
      </c>
      <c r="AK74" s="177">
        <v>9.18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0.91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0.03</v>
      </c>
      <c r="N75" s="177">
        <v>0</v>
      </c>
      <c r="O75" s="177">
        <v>0</v>
      </c>
      <c r="P75" s="177">
        <v>0.04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2.6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7.58</v>
      </c>
      <c r="AJ75" s="177">
        <v>0</v>
      </c>
      <c r="AK75" s="177">
        <v>9.18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0.91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0.04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2.6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7.58</v>
      </c>
      <c r="AJ76" s="177">
        <v>0</v>
      </c>
      <c r="AK76" s="177">
        <v>9.18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0.91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0.04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2.6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7.58</v>
      </c>
      <c r="AJ77" s="177">
        <v>0</v>
      </c>
      <c r="AK77" s="177">
        <v>9.18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0.91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0.02</v>
      </c>
      <c r="M78" s="177">
        <v>0.03</v>
      </c>
      <c r="N78" s="177">
        <v>0</v>
      </c>
      <c r="O78" s="177">
        <v>0</v>
      </c>
      <c r="P78" s="177">
        <v>0.04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2.6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7.58</v>
      </c>
      <c r="AJ78" s="177">
        <v>0</v>
      </c>
      <c r="AK78" s="177">
        <v>9.18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0.91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0.03</v>
      </c>
      <c r="N79" s="177">
        <v>0</v>
      </c>
      <c r="O79" s="177">
        <v>0</v>
      </c>
      <c r="P79" s="177">
        <v>0.04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2.6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10.18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0.91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0.04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2.7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10.18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0.91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0.04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3.02</v>
      </c>
      <c r="AD81" s="177">
        <v>0</v>
      </c>
      <c r="AE81" s="177">
        <v>0</v>
      </c>
      <c r="AF81" s="177">
        <v>0</v>
      </c>
      <c r="AG81" s="177">
        <v>0.3</v>
      </c>
      <c r="AH81" s="177">
        <v>0</v>
      </c>
      <c r="AI81" s="177">
        <v>10.61</v>
      </c>
      <c r="AJ81" s="177">
        <v>0</v>
      </c>
      <c r="AK81" s="177">
        <v>10.18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0.91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0.04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3.24</v>
      </c>
      <c r="AD82" s="177">
        <v>0</v>
      </c>
      <c r="AE82" s="177">
        <v>0</v>
      </c>
      <c r="AF82" s="177">
        <v>0</v>
      </c>
      <c r="AG82" s="177">
        <v>0.3</v>
      </c>
      <c r="AH82" s="177">
        <v>0</v>
      </c>
      <c r="AI82" s="177">
        <v>10.61</v>
      </c>
      <c r="AJ82" s="177">
        <v>0</v>
      </c>
      <c r="AK82" s="177">
        <v>10.18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0.91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0.04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3.24</v>
      </c>
      <c r="AD83" s="177">
        <v>0</v>
      </c>
      <c r="AE83" s="177">
        <v>0</v>
      </c>
      <c r="AF83" s="177">
        <v>0</v>
      </c>
      <c r="AG83" s="177">
        <v>0.3</v>
      </c>
      <c r="AH83" s="177">
        <v>0</v>
      </c>
      <c r="AI83" s="177">
        <v>10.61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0.91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0.04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3.24</v>
      </c>
      <c r="AD84" s="177">
        <v>0</v>
      </c>
      <c r="AE84" s="177">
        <v>0</v>
      </c>
      <c r="AF84" s="177">
        <v>0</v>
      </c>
      <c r="AG84" s="177">
        <v>0.3</v>
      </c>
      <c r="AH84" s="177">
        <v>0</v>
      </c>
      <c r="AI84" s="177">
        <v>10.61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0.91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0.04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3.42</v>
      </c>
      <c r="AD85" s="177">
        <v>0</v>
      </c>
      <c r="AE85" s="177">
        <v>0</v>
      </c>
      <c r="AF85" s="177">
        <v>0</v>
      </c>
      <c r="AG85" s="177">
        <v>0.3</v>
      </c>
      <c r="AH85" s="177">
        <v>0</v>
      </c>
      <c r="AI85" s="177">
        <v>10.61</v>
      </c>
      <c r="AJ85" s="177">
        <v>0</v>
      </c>
      <c r="AK85" s="177">
        <v>12.03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0.91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0.04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3.42</v>
      </c>
      <c r="AD86" s="177">
        <v>0</v>
      </c>
      <c r="AE86" s="177">
        <v>0</v>
      </c>
      <c r="AF86" s="177">
        <v>0</v>
      </c>
      <c r="AG86" s="177">
        <v>0.3</v>
      </c>
      <c r="AH86" s="177">
        <v>0</v>
      </c>
      <c r="AI86" s="177">
        <v>10.61</v>
      </c>
      <c r="AJ86" s="177">
        <v>0</v>
      </c>
      <c r="AK86" s="177">
        <v>12.03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0.91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0.47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0.04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3.57</v>
      </c>
      <c r="AD87" s="177">
        <v>0</v>
      </c>
      <c r="AE87" s="177">
        <v>0</v>
      </c>
      <c r="AF87" s="177">
        <v>0</v>
      </c>
      <c r="AG87" s="177">
        <v>0.3</v>
      </c>
      <c r="AH87" s="177">
        <v>0</v>
      </c>
      <c r="AI87" s="177">
        <v>10.61</v>
      </c>
      <c r="AJ87" s="177">
        <v>0</v>
      </c>
      <c r="AK87" s="177">
        <v>12.03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0.91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0.04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3.57</v>
      </c>
      <c r="AD88" s="177">
        <v>0</v>
      </c>
      <c r="AE88" s="177">
        <v>0</v>
      </c>
      <c r="AF88" s="177">
        <v>0</v>
      </c>
      <c r="AG88" s="177">
        <v>0.3</v>
      </c>
      <c r="AH88" s="177">
        <v>0</v>
      </c>
      <c r="AI88" s="177">
        <v>10.61</v>
      </c>
      <c r="AJ88" s="177">
        <v>0</v>
      </c>
      <c r="AK88" s="177">
        <v>12.03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0.91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0.04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3.57</v>
      </c>
      <c r="AD89" s="177">
        <v>0</v>
      </c>
      <c r="AE89" s="177">
        <v>0</v>
      </c>
      <c r="AF89" s="177">
        <v>0</v>
      </c>
      <c r="AG89" s="177">
        <v>0.3</v>
      </c>
      <c r="AH89" s="177">
        <v>0</v>
      </c>
      <c r="AI89" s="177">
        <v>10.61</v>
      </c>
      <c r="AJ89" s="177">
        <v>0</v>
      </c>
      <c r="AK89" s="177">
        <v>12.03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0.91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0.04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3.57</v>
      </c>
      <c r="AD90" s="177">
        <v>0</v>
      </c>
      <c r="AE90" s="177">
        <v>0</v>
      </c>
      <c r="AF90" s="177">
        <v>0</v>
      </c>
      <c r="AG90" s="177">
        <v>0.3</v>
      </c>
      <c r="AH90" s="177">
        <v>0</v>
      </c>
      <c r="AI90" s="177">
        <v>10.61</v>
      </c>
      <c r="AJ90" s="177">
        <v>0</v>
      </c>
      <c r="AK90" s="177">
        <v>12.03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0.91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0.35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3.57</v>
      </c>
      <c r="AD91" s="177">
        <v>0</v>
      </c>
      <c r="AE91" s="177">
        <v>0</v>
      </c>
      <c r="AF91" s="177">
        <v>0</v>
      </c>
      <c r="AG91" s="177">
        <v>0.3</v>
      </c>
      <c r="AH91" s="177">
        <v>0</v>
      </c>
      <c r="AI91" s="177">
        <v>10.61</v>
      </c>
      <c r="AJ91" s="177">
        <v>0</v>
      </c>
      <c r="AK91" s="177">
        <v>12.03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0.91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0.22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3.57</v>
      </c>
      <c r="AD92" s="177">
        <v>0</v>
      </c>
      <c r="AE92" s="177">
        <v>0</v>
      </c>
      <c r="AF92" s="177">
        <v>0</v>
      </c>
      <c r="AG92" s="177">
        <v>0.3</v>
      </c>
      <c r="AH92" s="177">
        <v>0</v>
      </c>
      <c r="AI92" s="177">
        <v>10.61</v>
      </c>
      <c r="AJ92" s="177">
        <v>0</v>
      </c>
      <c r="AK92" s="177">
        <v>12.03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0.91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0.22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0.04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3.57</v>
      </c>
      <c r="AD93" s="177">
        <v>0</v>
      </c>
      <c r="AE93" s="177">
        <v>0</v>
      </c>
      <c r="AF93" s="177">
        <v>0</v>
      </c>
      <c r="AG93" s="177">
        <v>0.3</v>
      </c>
      <c r="AH93" s="177">
        <v>0</v>
      </c>
      <c r="AI93" s="177">
        <v>10.61</v>
      </c>
      <c r="AJ93" s="177">
        <v>0</v>
      </c>
      <c r="AK93" s="177">
        <v>12.03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0.91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0.22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0.04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3.57</v>
      </c>
      <c r="AD94" s="177">
        <v>0</v>
      </c>
      <c r="AE94" s="177">
        <v>0</v>
      </c>
      <c r="AF94" s="177">
        <v>0</v>
      </c>
      <c r="AG94" s="177">
        <v>0.3</v>
      </c>
      <c r="AH94" s="177">
        <v>0</v>
      </c>
      <c r="AI94" s="177">
        <v>10.61</v>
      </c>
      <c r="AJ94" s="177">
        <v>0</v>
      </c>
      <c r="AK94" s="177">
        <v>12.03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0.91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0.23</v>
      </c>
      <c r="E95" s="177">
        <v>0</v>
      </c>
      <c r="F95" s="177">
        <v>0</v>
      </c>
      <c r="G95" s="177">
        <v>0.39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0.04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3.57</v>
      </c>
      <c r="AD95" s="177">
        <v>0</v>
      </c>
      <c r="AE95" s="177">
        <v>0</v>
      </c>
      <c r="AF95" s="177">
        <v>0</v>
      </c>
      <c r="AG95" s="177">
        <v>0.3</v>
      </c>
      <c r="AH95" s="177">
        <v>0</v>
      </c>
      <c r="AI95" s="177">
        <v>10.61</v>
      </c>
      <c r="AJ95" s="177">
        <v>0</v>
      </c>
      <c r="AK95" s="177">
        <v>12.03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0.91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0.23</v>
      </c>
      <c r="E96" s="177">
        <v>0</v>
      </c>
      <c r="F96" s="177">
        <v>0</v>
      </c>
      <c r="G96" s="177">
        <v>0.39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0.04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3.57</v>
      </c>
      <c r="AD96" s="177">
        <v>0</v>
      </c>
      <c r="AE96" s="177">
        <v>0</v>
      </c>
      <c r="AF96" s="177">
        <v>0</v>
      </c>
      <c r="AG96" s="177">
        <v>0.3</v>
      </c>
      <c r="AH96" s="177">
        <v>0</v>
      </c>
      <c r="AI96" s="177">
        <v>10.61</v>
      </c>
      <c r="AJ96" s="177">
        <v>0</v>
      </c>
      <c r="AK96" s="177">
        <v>12.03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0.91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0.39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0.04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3.57</v>
      </c>
      <c r="AD97" s="177">
        <v>0</v>
      </c>
      <c r="AE97" s="177">
        <v>0</v>
      </c>
      <c r="AF97" s="177">
        <v>0</v>
      </c>
      <c r="AG97" s="177">
        <v>0.3</v>
      </c>
      <c r="AH97" s="177">
        <v>0</v>
      </c>
      <c r="AI97" s="177">
        <v>10.61</v>
      </c>
      <c r="AJ97" s="177">
        <v>0</v>
      </c>
      <c r="AK97" s="177">
        <v>12.03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0.91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0.23</v>
      </c>
      <c r="E98" s="177">
        <v>0</v>
      </c>
      <c r="F98" s="177">
        <v>0</v>
      </c>
      <c r="G98" s="177">
        <v>0.39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0.04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3.57</v>
      </c>
      <c r="AD98" s="177">
        <v>0</v>
      </c>
      <c r="AE98" s="177">
        <v>0</v>
      </c>
      <c r="AF98" s="177">
        <v>0</v>
      </c>
      <c r="AG98" s="177">
        <v>0.3</v>
      </c>
      <c r="AH98" s="177">
        <v>0</v>
      </c>
      <c r="AI98" s="177">
        <v>10.61</v>
      </c>
      <c r="AJ98" s="177">
        <v>0</v>
      </c>
      <c r="AK98" s="177">
        <v>12.03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0.91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5.3775000000000107E-3</v>
      </c>
      <c r="E99">
        <f t="shared" si="0"/>
        <v>0</v>
      </c>
      <c r="F99">
        <f t="shared" si="0"/>
        <v>0</v>
      </c>
      <c r="G99">
        <f t="shared" si="0"/>
        <v>8.9974999999999986E-3</v>
      </c>
      <c r="H99">
        <f t="shared" si="0"/>
        <v>0</v>
      </c>
      <c r="I99">
        <f t="shared" si="0"/>
        <v>0</v>
      </c>
      <c r="J99">
        <f t="shared" si="0"/>
        <v>1.1680000000000003E-2</v>
      </c>
      <c r="K99">
        <f t="shared" si="0"/>
        <v>0</v>
      </c>
      <c r="L99">
        <f t="shared" si="0"/>
        <v>4.0500000000000025E-4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8.8250000000000069E-4</v>
      </c>
      <c r="Q99">
        <f t="shared" si="0"/>
        <v>0</v>
      </c>
      <c r="R99">
        <f t="shared" si="0"/>
        <v>0</v>
      </c>
      <c r="S99">
        <f t="shared" si="0"/>
        <v>5.0000000000000004E-6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6.4727499999999979E-2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2.2499999999999998E-3</v>
      </c>
      <c r="AH99">
        <f t="shared" si="0"/>
        <v>0</v>
      </c>
      <c r="AI99">
        <f t="shared" si="0"/>
        <v>0.21220250000000024</v>
      </c>
      <c r="AJ99">
        <f t="shared" si="0"/>
        <v>0</v>
      </c>
      <c r="AK99">
        <f t="shared" si="0"/>
        <v>0.2362649999999995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2.2419999999999961E-2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6.72</v>
      </c>
      <c r="E3" s="177">
        <v>0</v>
      </c>
      <c r="F3" s="177">
        <v>0</v>
      </c>
      <c r="G3" s="177">
        <v>-20</v>
      </c>
      <c r="H3" s="177">
        <v>0</v>
      </c>
      <c r="I3" s="177">
        <v>0</v>
      </c>
      <c r="J3" s="177">
        <v>-56.92</v>
      </c>
      <c r="K3" s="177">
        <v>0.3</v>
      </c>
      <c r="L3" s="177">
        <v>18.690000000000001</v>
      </c>
      <c r="M3" s="177">
        <v>0.91</v>
      </c>
      <c r="N3" s="177">
        <v>1.17</v>
      </c>
      <c r="O3" s="177">
        <v>0</v>
      </c>
      <c r="P3" s="177">
        <v>5.32</v>
      </c>
      <c r="Q3" s="177">
        <v>0.21</v>
      </c>
      <c r="R3" s="177">
        <v>0.42</v>
      </c>
      <c r="S3" s="177">
        <v>3.79</v>
      </c>
      <c r="T3" s="177">
        <v>0</v>
      </c>
      <c r="U3" s="177">
        <v>2.08</v>
      </c>
      <c r="V3" s="177">
        <v>0.21</v>
      </c>
      <c r="W3" s="177">
        <v>0.42</v>
      </c>
      <c r="X3" s="177">
        <v>1.46</v>
      </c>
      <c r="Y3" s="177">
        <v>0</v>
      </c>
      <c r="Z3" s="177">
        <v>2.57</v>
      </c>
      <c r="AA3" s="177">
        <v>0.89</v>
      </c>
      <c r="AB3" s="177">
        <v>0</v>
      </c>
      <c r="AC3" s="177">
        <v>14.74</v>
      </c>
      <c r="AD3" s="177">
        <v>0</v>
      </c>
      <c r="AE3" s="177">
        <v>0</v>
      </c>
      <c r="AF3" s="177">
        <v>0</v>
      </c>
      <c r="AG3" s="177">
        <v>21.09</v>
      </c>
      <c r="AH3" s="177">
        <v>0</v>
      </c>
      <c r="AI3" s="177">
        <v>6.75</v>
      </c>
      <c r="AJ3" s="177">
        <v>0</v>
      </c>
      <c r="AK3" s="177">
        <v>20.29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6.72</v>
      </c>
      <c r="E4" s="177">
        <v>0</v>
      </c>
      <c r="F4" s="177">
        <v>0</v>
      </c>
      <c r="G4" s="177">
        <v>-20</v>
      </c>
      <c r="H4" s="177">
        <v>0</v>
      </c>
      <c r="I4" s="177">
        <v>0</v>
      </c>
      <c r="J4" s="177">
        <v>-56.92</v>
      </c>
      <c r="K4" s="177">
        <v>0.3</v>
      </c>
      <c r="L4" s="177">
        <v>18.690000000000001</v>
      </c>
      <c r="M4" s="177">
        <v>0.91</v>
      </c>
      <c r="N4" s="177">
        <v>1.17</v>
      </c>
      <c r="O4" s="177">
        <v>0</v>
      </c>
      <c r="P4" s="177">
        <v>5.32</v>
      </c>
      <c r="Q4" s="177">
        <v>0.21</v>
      </c>
      <c r="R4" s="177">
        <v>0.42</v>
      </c>
      <c r="S4" s="177">
        <v>3.79</v>
      </c>
      <c r="T4" s="177">
        <v>0</v>
      </c>
      <c r="U4" s="177">
        <v>2.08</v>
      </c>
      <c r="V4" s="177">
        <v>0.21</v>
      </c>
      <c r="W4" s="177">
        <v>0.42</v>
      </c>
      <c r="X4" s="177">
        <v>1.46</v>
      </c>
      <c r="Y4" s="177">
        <v>0</v>
      </c>
      <c r="Z4" s="177">
        <v>2.57</v>
      </c>
      <c r="AA4" s="177">
        <v>0.89</v>
      </c>
      <c r="AB4" s="177">
        <v>0</v>
      </c>
      <c r="AC4" s="177">
        <v>14.74</v>
      </c>
      <c r="AD4" s="177">
        <v>0</v>
      </c>
      <c r="AE4" s="177">
        <v>0</v>
      </c>
      <c r="AF4" s="177">
        <v>0</v>
      </c>
      <c r="AG4" s="177">
        <v>21.09</v>
      </c>
      <c r="AH4" s="177">
        <v>0</v>
      </c>
      <c r="AI4" s="177">
        <v>6.75</v>
      </c>
      <c r="AJ4" s="177">
        <v>0</v>
      </c>
      <c r="AK4" s="177">
        <v>20.29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11.6</v>
      </c>
      <c r="E5" s="177">
        <v>0</v>
      </c>
      <c r="F5" s="177">
        <v>0</v>
      </c>
      <c r="G5" s="177">
        <v>-20</v>
      </c>
      <c r="H5" s="177">
        <v>0</v>
      </c>
      <c r="I5" s="177">
        <v>0</v>
      </c>
      <c r="J5" s="177">
        <v>-56.92</v>
      </c>
      <c r="K5" s="177">
        <v>0.3</v>
      </c>
      <c r="L5" s="177">
        <v>18.690000000000001</v>
      </c>
      <c r="M5" s="177">
        <v>0.91</v>
      </c>
      <c r="N5" s="177">
        <v>1.17</v>
      </c>
      <c r="O5" s="177">
        <v>0</v>
      </c>
      <c r="P5" s="177">
        <v>5.32</v>
      </c>
      <c r="Q5" s="177">
        <v>0.21</v>
      </c>
      <c r="R5" s="177">
        <v>0.42</v>
      </c>
      <c r="S5" s="177">
        <v>3.79</v>
      </c>
      <c r="T5" s="177">
        <v>0</v>
      </c>
      <c r="U5" s="177">
        <v>2.08</v>
      </c>
      <c r="V5" s="177">
        <v>0.21</v>
      </c>
      <c r="W5" s="177">
        <v>0.42</v>
      </c>
      <c r="X5" s="177">
        <v>1.46</v>
      </c>
      <c r="Y5" s="177">
        <v>0</v>
      </c>
      <c r="Z5" s="177">
        <v>2.57</v>
      </c>
      <c r="AA5" s="177">
        <v>0.89</v>
      </c>
      <c r="AB5" s="177">
        <v>0</v>
      </c>
      <c r="AC5" s="177">
        <v>14.74</v>
      </c>
      <c r="AD5" s="177">
        <v>0</v>
      </c>
      <c r="AE5" s="177">
        <v>0</v>
      </c>
      <c r="AF5" s="177">
        <v>0</v>
      </c>
      <c r="AG5" s="177">
        <v>21.09</v>
      </c>
      <c r="AH5" s="177">
        <v>0</v>
      </c>
      <c r="AI5" s="177">
        <v>6.75</v>
      </c>
      <c r="AJ5" s="177">
        <v>0</v>
      </c>
      <c r="AK5" s="177">
        <v>20.29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11.6</v>
      </c>
      <c r="E6" s="177">
        <v>0</v>
      </c>
      <c r="F6" s="177">
        <v>0</v>
      </c>
      <c r="G6" s="177">
        <v>-20</v>
      </c>
      <c r="H6" s="177">
        <v>0</v>
      </c>
      <c r="I6" s="177">
        <v>0</v>
      </c>
      <c r="J6" s="177">
        <v>-56.92</v>
      </c>
      <c r="K6" s="177">
        <v>0.3</v>
      </c>
      <c r="L6" s="177">
        <v>18.690000000000001</v>
      </c>
      <c r="M6" s="177">
        <v>0.91</v>
      </c>
      <c r="N6" s="177">
        <v>1.17</v>
      </c>
      <c r="O6" s="177">
        <v>0</v>
      </c>
      <c r="P6" s="177">
        <v>5.32</v>
      </c>
      <c r="Q6" s="177">
        <v>0.21</v>
      </c>
      <c r="R6" s="177">
        <v>0.42</v>
      </c>
      <c r="S6" s="177">
        <v>3.79</v>
      </c>
      <c r="T6" s="177">
        <v>0</v>
      </c>
      <c r="U6" s="177">
        <v>2.08</v>
      </c>
      <c r="V6" s="177">
        <v>0.21</v>
      </c>
      <c r="W6" s="177">
        <v>0.42</v>
      </c>
      <c r="X6" s="177">
        <v>1.46</v>
      </c>
      <c r="Y6" s="177">
        <v>0</v>
      </c>
      <c r="Z6" s="177">
        <v>2.57</v>
      </c>
      <c r="AA6" s="177">
        <v>0.89</v>
      </c>
      <c r="AB6" s="177">
        <v>0</v>
      </c>
      <c r="AC6" s="177">
        <v>14.74</v>
      </c>
      <c r="AD6" s="177">
        <v>0</v>
      </c>
      <c r="AE6" s="177">
        <v>0</v>
      </c>
      <c r="AF6" s="177">
        <v>0</v>
      </c>
      <c r="AG6" s="177">
        <v>21.09</v>
      </c>
      <c r="AH6" s="177">
        <v>0</v>
      </c>
      <c r="AI6" s="177">
        <v>6.75</v>
      </c>
      <c r="AJ6" s="177">
        <v>0</v>
      </c>
      <c r="AK6" s="177">
        <v>20.29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11.92</v>
      </c>
      <c r="E7" s="177">
        <v>0</v>
      </c>
      <c r="F7" s="177">
        <v>0</v>
      </c>
      <c r="G7" s="177">
        <v>-20</v>
      </c>
      <c r="H7" s="177">
        <v>0</v>
      </c>
      <c r="I7" s="177">
        <v>0</v>
      </c>
      <c r="J7" s="177">
        <v>-16.350000000000001</v>
      </c>
      <c r="K7" s="177">
        <v>0.3</v>
      </c>
      <c r="L7" s="177">
        <v>18.690000000000001</v>
      </c>
      <c r="M7" s="177">
        <v>0.91</v>
      </c>
      <c r="N7" s="177">
        <v>1.17</v>
      </c>
      <c r="O7" s="177">
        <v>0</v>
      </c>
      <c r="P7" s="177">
        <v>5.32</v>
      </c>
      <c r="Q7" s="177">
        <v>0.21</v>
      </c>
      <c r="R7" s="177">
        <v>0.42</v>
      </c>
      <c r="S7" s="177">
        <v>3.79</v>
      </c>
      <c r="T7" s="177">
        <v>0</v>
      </c>
      <c r="U7" s="177">
        <v>2.08</v>
      </c>
      <c r="V7" s="177">
        <v>0.21</v>
      </c>
      <c r="W7" s="177">
        <v>0.44</v>
      </c>
      <c r="X7" s="177">
        <v>1.46</v>
      </c>
      <c r="Y7" s="177">
        <v>0</v>
      </c>
      <c r="Z7" s="177">
        <v>2.57</v>
      </c>
      <c r="AA7" s="177">
        <v>0.89</v>
      </c>
      <c r="AB7" s="177">
        <v>0</v>
      </c>
      <c r="AC7" s="177">
        <v>14.74</v>
      </c>
      <c r="AD7" s="177">
        <v>0</v>
      </c>
      <c r="AE7" s="177">
        <v>0</v>
      </c>
      <c r="AF7" s="177">
        <v>0</v>
      </c>
      <c r="AG7" s="177">
        <v>21.09</v>
      </c>
      <c r="AH7" s="177">
        <v>0</v>
      </c>
      <c r="AI7" s="177">
        <v>6.75</v>
      </c>
      <c r="AJ7" s="177">
        <v>0</v>
      </c>
      <c r="AK7" s="177">
        <v>20.29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11.92</v>
      </c>
      <c r="E8" s="177">
        <v>0</v>
      </c>
      <c r="F8" s="177">
        <v>0</v>
      </c>
      <c r="G8" s="177">
        <v>-20</v>
      </c>
      <c r="H8" s="177">
        <v>0</v>
      </c>
      <c r="I8" s="177">
        <v>0</v>
      </c>
      <c r="J8" s="177">
        <v>-16.350000000000001</v>
      </c>
      <c r="K8" s="177">
        <v>0.3</v>
      </c>
      <c r="L8" s="177">
        <v>18.690000000000001</v>
      </c>
      <c r="M8" s="177">
        <v>0.91</v>
      </c>
      <c r="N8" s="177">
        <v>1.17</v>
      </c>
      <c r="O8" s="177">
        <v>0</v>
      </c>
      <c r="P8" s="177">
        <v>5.32</v>
      </c>
      <c r="Q8" s="177">
        <v>0.21</v>
      </c>
      <c r="R8" s="177">
        <v>0.42</v>
      </c>
      <c r="S8" s="177">
        <v>3.79</v>
      </c>
      <c r="T8" s="177">
        <v>0</v>
      </c>
      <c r="U8" s="177">
        <v>2.08</v>
      </c>
      <c r="V8" s="177">
        <v>0.21</v>
      </c>
      <c r="W8" s="177">
        <v>0.43</v>
      </c>
      <c r="X8" s="177">
        <v>1.46</v>
      </c>
      <c r="Y8" s="177">
        <v>0</v>
      </c>
      <c r="Z8" s="177">
        <v>2.57</v>
      </c>
      <c r="AA8" s="177">
        <v>0.89</v>
      </c>
      <c r="AB8" s="177">
        <v>0</v>
      </c>
      <c r="AC8" s="177">
        <v>14.74</v>
      </c>
      <c r="AD8" s="177">
        <v>0</v>
      </c>
      <c r="AE8" s="177">
        <v>0</v>
      </c>
      <c r="AF8" s="177">
        <v>0</v>
      </c>
      <c r="AG8" s="177">
        <v>21.09</v>
      </c>
      <c r="AH8" s="177">
        <v>0</v>
      </c>
      <c r="AI8" s="177">
        <v>6.75</v>
      </c>
      <c r="AJ8" s="177">
        <v>0</v>
      </c>
      <c r="AK8" s="177">
        <v>20.29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11.92</v>
      </c>
      <c r="E9" s="177">
        <v>0</v>
      </c>
      <c r="F9" s="177">
        <v>0</v>
      </c>
      <c r="G9" s="177">
        <v>-18.72</v>
      </c>
      <c r="H9" s="177">
        <v>0</v>
      </c>
      <c r="I9" s="177">
        <v>0</v>
      </c>
      <c r="J9" s="177">
        <v>-36.67</v>
      </c>
      <c r="K9" s="177">
        <v>0.3</v>
      </c>
      <c r="L9" s="177">
        <v>18.690000000000001</v>
      </c>
      <c r="M9" s="177">
        <v>0.91</v>
      </c>
      <c r="N9" s="177">
        <v>1.17</v>
      </c>
      <c r="O9" s="177">
        <v>0</v>
      </c>
      <c r="P9" s="177">
        <v>5.32</v>
      </c>
      <c r="Q9" s="177">
        <v>0.21</v>
      </c>
      <c r="R9" s="177">
        <v>0.42</v>
      </c>
      <c r="S9" s="177">
        <v>3.79</v>
      </c>
      <c r="T9" s="177">
        <v>0</v>
      </c>
      <c r="U9" s="177">
        <v>2.08</v>
      </c>
      <c r="V9" s="177">
        <v>0.21</v>
      </c>
      <c r="W9" s="177">
        <v>0.43</v>
      </c>
      <c r="X9" s="177">
        <v>1.46</v>
      </c>
      <c r="Y9" s="177">
        <v>0</v>
      </c>
      <c r="Z9" s="177">
        <v>2.57</v>
      </c>
      <c r="AA9" s="177">
        <v>0.89</v>
      </c>
      <c r="AB9" s="177">
        <v>0</v>
      </c>
      <c r="AC9" s="177">
        <v>14.74</v>
      </c>
      <c r="AD9" s="177">
        <v>0</v>
      </c>
      <c r="AE9" s="177">
        <v>0</v>
      </c>
      <c r="AF9" s="177">
        <v>0</v>
      </c>
      <c r="AG9" s="177">
        <v>21.09</v>
      </c>
      <c r="AH9" s="177">
        <v>0</v>
      </c>
      <c r="AI9" s="177">
        <v>6.75</v>
      </c>
      <c r="AJ9" s="177">
        <v>0</v>
      </c>
      <c r="AK9" s="177">
        <v>20.29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11.92</v>
      </c>
      <c r="E10" s="177">
        <v>0</v>
      </c>
      <c r="F10" s="177">
        <v>0</v>
      </c>
      <c r="G10" s="177">
        <v>-18.72</v>
      </c>
      <c r="H10" s="177">
        <v>0</v>
      </c>
      <c r="I10" s="177">
        <v>0</v>
      </c>
      <c r="J10" s="177">
        <v>-56.92</v>
      </c>
      <c r="K10" s="177">
        <v>0.3</v>
      </c>
      <c r="L10" s="177">
        <v>18.690000000000001</v>
      </c>
      <c r="M10" s="177">
        <v>0.91</v>
      </c>
      <c r="N10" s="177">
        <v>1.17</v>
      </c>
      <c r="O10" s="177">
        <v>0</v>
      </c>
      <c r="P10" s="177">
        <v>5.32</v>
      </c>
      <c r="Q10" s="177">
        <v>0.21</v>
      </c>
      <c r="R10" s="177">
        <v>0.42</v>
      </c>
      <c r="S10" s="177">
        <v>3.79</v>
      </c>
      <c r="T10" s="177">
        <v>0</v>
      </c>
      <c r="U10" s="177">
        <v>2.08</v>
      </c>
      <c r="V10" s="177">
        <v>0.21</v>
      </c>
      <c r="W10" s="177">
        <v>0.43</v>
      </c>
      <c r="X10" s="177">
        <v>1.46</v>
      </c>
      <c r="Y10" s="177">
        <v>0</v>
      </c>
      <c r="Z10" s="177">
        <v>2.57</v>
      </c>
      <c r="AA10" s="177">
        <v>0.89</v>
      </c>
      <c r="AB10" s="177">
        <v>0</v>
      </c>
      <c r="AC10" s="177">
        <v>14.74</v>
      </c>
      <c r="AD10" s="177">
        <v>0</v>
      </c>
      <c r="AE10" s="177">
        <v>0</v>
      </c>
      <c r="AF10" s="177">
        <v>0</v>
      </c>
      <c r="AG10" s="177">
        <v>21.09</v>
      </c>
      <c r="AH10" s="177">
        <v>0</v>
      </c>
      <c r="AI10" s="177">
        <v>6.75</v>
      </c>
      <c r="AJ10" s="177">
        <v>0</v>
      </c>
      <c r="AK10" s="177">
        <v>20.29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11.92</v>
      </c>
      <c r="E11" s="177">
        <v>0</v>
      </c>
      <c r="F11" s="177">
        <v>0</v>
      </c>
      <c r="G11" s="177">
        <v>0.64</v>
      </c>
      <c r="H11" s="177">
        <v>0</v>
      </c>
      <c r="I11" s="177">
        <v>0</v>
      </c>
      <c r="J11" s="177">
        <v>0</v>
      </c>
      <c r="K11" s="177">
        <v>0.3</v>
      </c>
      <c r="L11" s="177">
        <v>18.690000000000001</v>
      </c>
      <c r="M11" s="177">
        <v>0.91</v>
      </c>
      <c r="N11" s="177">
        <v>1.17</v>
      </c>
      <c r="O11" s="177">
        <v>0</v>
      </c>
      <c r="P11" s="177">
        <v>5.32</v>
      </c>
      <c r="Q11" s="177">
        <v>0.21</v>
      </c>
      <c r="R11" s="177">
        <v>0.42</v>
      </c>
      <c r="S11" s="177">
        <v>3.79</v>
      </c>
      <c r="T11" s="177">
        <v>0</v>
      </c>
      <c r="U11" s="177">
        <v>2.08</v>
      </c>
      <c r="V11" s="177">
        <v>0.21</v>
      </c>
      <c r="W11" s="177">
        <v>0.43</v>
      </c>
      <c r="X11" s="177">
        <v>1.46</v>
      </c>
      <c r="Y11" s="177">
        <v>0</v>
      </c>
      <c r="Z11" s="177">
        <v>2.57</v>
      </c>
      <c r="AA11" s="177">
        <v>0.89</v>
      </c>
      <c r="AB11" s="177">
        <v>0</v>
      </c>
      <c r="AC11" s="177">
        <v>14.74</v>
      </c>
      <c r="AD11" s="177">
        <v>0</v>
      </c>
      <c r="AE11" s="177">
        <v>0</v>
      </c>
      <c r="AF11" s="177">
        <v>0</v>
      </c>
      <c r="AG11" s="177">
        <v>21.09</v>
      </c>
      <c r="AH11" s="177">
        <v>0</v>
      </c>
      <c r="AI11" s="177">
        <v>6.75</v>
      </c>
      <c r="AJ11" s="177">
        <v>0</v>
      </c>
      <c r="AK11" s="177">
        <v>19.2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11.92</v>
      </c>
      <c r="E12" s="177">
        <v>0</v>
      </c>
      <c r="F12" s="177">
        <v>0</v>
      </c>
      <c r="G12" s="177">
        <v>0.64</v>
      </c>
      <c r="H12" s="177">
        <v>0</v>
      </c>
      <c r="I12" s="177">
        <v>0</v>
      </c>
      <c r="J12" s="177">
        <v>0.78</v>
      </c>
      <c r="K12" s="177">
        <v>0.3</v>
      </c>
      <c r="L12" s="177">
        <v>18.690000000000001</v>
      </c>
      <c r="M12" s="177">
        <v>0.91</v>
      </c>
      <c r="N12" s="177">
        <v>1.17</v>
      </c>
      <c r="O12" s="177">
        <v>0</v>
      </c>
      <c r="P12" s="177">
        <v>5.32</v>
      </c>
      <c r="Q12" s="177">
        <v>0.21</v>
      </c>
      <c r="R12" s="177">
        <v>0.42</v>
      </c>
      <c r="S12" s="177">
        <v>3.79</v>
      </c>
      <c r="T12" s="177">
        <v>0</v>
      </c>
      <c r="U12" s="177">
        <v>2.08</v>
      </c>
      <c r="V12" s="177">
        <v>0.21</v>
      </c>
      <c r="W12" s="177">
        <v>0.43</v>
      </c>
      <c r="X12" s="177">
        <v>1.46</v>
      </c>
      <c r="Y12" s="177">
        <v>0</v>
      </c>
      <c r="Z12" s="177">
        <v>2.57</v>
      </c>
      <c r="AA12" s="177">
        <v>0.89</v>
      </c>
      <c r="AB12" s="177">
        <v>0</v>
      </c>
      <c r="AC12" s="177">
        <v>14.76</v>
      </c>
      <c r="AD12" s="177">
        <v>0</v>
      </c>
      <c r="AE12" s="177">
        <v>0</v>
      </c>
      <c r="AF12" s="177">
        <v>0</v>
      </c>
      <c r="AG12" s="177">
        <v>21.09</v>
      </c>
      <c r="AH12" s="177">
        <v>0</v>
      </c>
      <c r="AI12" s="177">
        <v>6.75</v>
      </c>
      <c r="AJ12" s="177">
        <v>0</v>
      </c>
      <c r="AK12" s="177">
        <v>19.2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11.92</v>
      </c>
      <c r="E13" s="177">
        <v>0</v>
      </c>
      <c r="F13" s="177">
        <v>0</v>
      </c>
      <c r="G13" s="177">
        <v>0.64</v>
      </c>
      <c r="H13" s="177">
        <v>0</v>
      </c>
      <c r="I13" s="177">
        <v>0</v>
      </c>
      <c r="J13" s="177">
        <v>0.78</v>
      </c>
      <c r="K13" s="177">
        <v>0.3</v>
      </c>
      <c r="L13" s="177">
        <v>18.690000000000001</v>
      </c>
      <c r="M13" s="177">
        <v>0.91</v>
      </c>
      <c r="N13" s="177">
        <v>1.17</v>
      </c>
      <c r="O13" s="177">
        <v>0</v>
      </c>
      <c r="P13" s="177">
        <v>5.32</v>
      </c>
      <c r="Q13" s="177">
        <v>0.21</v>
      </c>
      <c r="R13" s="177">
        <v>0.42</v>
      </c>
      <c r="S13" s="177">
        <v>4.8</v>
      </c>
      <c r="T13" s="177">
        <v>0</v>
      </c>
      <c r="U13" s="177">
        <v>2.08</v>
      </c>
      <c r="V13" s="177">
        <v>0.21</v>
      </c>
      <c r="W13" s="177">
        <v>0.43</v>
      </c>
      <c r="X13" s="177">
        <v>1.46</v>
      </c>
      <c r="Y13" s="177">
        <v>0</v>
      </c>
      <c r="Z13" s="177">
        <v>2.57</v>
      </c>
      <c r="AA13" s="177">
        <v>0.89</v>
      </c>
      <c r="AB13" s="177">
        <v>0</v>
      </c>
      <c r="AC13" s="177">
        <v>14.76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6.75</v>
      </c>
      <c r="AJ13" s="177">
        <v>0</v>
      </c>
      <c r="AK13" s="177">
        <v>19.2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11.92</v>
      </c>
      <c r="E14" s="177">
        <v>0</v>
      </c>
      <c r="F14" s="177">
        <v>0</v>
      </c>
      <c r="G14" s="177">
        <v>0.64</v>
      </c>
      <c r="H14" s="177">
        <v>0</v>
      </c>
      <c r="I14" s="177">
        <v>0</v>
      </c>
      <c r="J14" s="177">
        <v>0.78</v>
      </c>
      <c r="K14" s="177">
        <v>0.3</v>
      </c>
      <c r="L14" s="177">
        <v>18.690000000000001</v>
      </c>
      <c r="M14" s="177">
        <v>0.91</v>
      </c>
      <c r="N14" s="177">
        <v>1.17</v>
      </c>
      <c r="O14" s="177">
        <v>0</v>
      </c>
      <c r="P14" s="177">
        <v>5.32</v>
      </c>
      <c r="Q14" s="177">
        <v>0.21</v>
      </c>
      <c r="R14" s="177">
        <v>0.42</v>
      </c>
      <c r="S14" s="177">
        <v>3.79</v>
      </c>
      <c r="T14" s="177">
        <v>0</v>
      </c>
      <c r="U14" s="177">
        <v>2.08</v>
      </c>
      <c r="V14" s="177">
        <v>0.21</v>
      </c>
      <c r="W14" s="177">
        <v>0.43</v>
      </c>
      <c r="X14" s="177">
        <v>1.46</v>
      </c>
      <c r="Y14" s="177">
        <v>0</v>
      </c>
      <c r="Z14" s="177">
        <v>2.57</v>
      </c>
      <c r="AA14" s="177">
        <v>0.89</v>
      </c>
      <c r="AB14" s="177">
        <v>0</v>
      </c>
      <c r="AC14" s="177">
        <v>14.76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6.75</v>
      </c>
      <c r="AJ14" s="177">
        <v>0</v>
      </c>
      <c r="AK14" s="177">
        <v>19.2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11.92</v>
      </c>
      <c r="E15" s="177">
        <v>0</v>
      </c>
      <c r="F15" s="177">
        <v>0</v>
      </c>
      <c r="G15" s="177">
        <v>0.64</v>
      </c>
      <c r="H15" s="177">
        <v>0</v>
      </c>
      <c r="I15" s="177">
        <v>0</v>
      </c>
      <c r="J15" s="177">
        <v>0.78</v>
      </c>
      <c r="K15" s="177">
        <v>0.3</v>
      </c>
      <c r="L15" s="177">
        <v>18.690000000000001</v>
      </c>
      <c r="M15" s="177">
        <v>0.91</v>
      </c>
      <c r="N15" s="177">
        <v>1.17</v>
      </c>
      <c r="O15" s="177">
        <v>0</v>
      </c>
      <c r="P15" s="177">
        <v>5.32</v>
      </c>
      <c r="Q15" s="177">
        <v>0.21</v>
      </c>
      <c r="R15" s="177">
        <v>0.42</v>
      </c>
      <c r="S15" s="177">
        <v>0.26</v>
      </c>
      <c r="T15" s="177">
        <v>0</v>
      </c>
      <c r="U15" s="177">
        <v>2.08</v>
      </c>
      <c r="V15" s="177">
        <v>0.21</v>
      </c>
      <c r="W15" s="177">
        <v>0.43</v>
      </c>
      <c r="X15" s="177">
        <v>1.46</v>
      </c>
      <c r="Y15" s="177">
        <v>0</v>
      </c>
      <c r="Z15" s="177">
        <v>2.57</v>
      </c>
      <c r="AA15" s="177">
        <v>0.89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6.75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11.92</v>
      </c>
      <c r="E16" s="177">
        <v>0</v>
      </c>
      <c r="F16" s="177">
        <v>0</v>
      </c>
      <c r="G16" s="177">
        <v>0.64</v>
      </c>
      <c r="H16" s="177">
        <v>0</v>
      </c>
      <c r="I16" s="177">
        <v>0</v>
      </c>
      <c r="J16" s="177">
        <v>0.78</v>
      </c>
      <c r="K16" s="177">
        <v>0.3</v>
      </c>
      <c r="L16" s="177">
        <v>18.690000000000001</v>
      </c>
      <c r="M16" s="177">
        <v>0.91</v>
      </c>
      <c r="N16" s="177">
        <v>1.17</v>
      </c>
      <c r="O16" s="177">
        <v>0</v>
      </c>
      <c r="P16" s="177">
        <v>5.32</v>
      </c>
      <c r="Q16" s="177">
        <v>0.21</v>
      </c>
      <c r="R16" s="177">
        <v>0.42</v>
      </c>
      <c r="S16" s="177">
        <v>0.26</v>
      </c>
      <c r="T16" s="177">
        <v>0</v>
      </c>
      <c r="U16" s="177">
        <v>2.08</v>
      </c>
      <c r="V16" s="177">
        <v>0.21</v>
      </c>
      <c r="W16" s="177">
        <v>0.43</v>
      </c>
      <c r="X16" s="177">
        <v>1.46</v>
      </c>
      <c r="Y16" s="177">
        <v>0</v>
      </c>
      <c r="Z16" s="177">
        <v>2.57</v>
      </c>
      <c r="AA16" s="177">
        <v>0.89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6.75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11.92</v>
      </c>
      <c r="E17" s="177">
        <v>0</v>
      </c>
      <c r="F17" s="177">
        <v>0</v>
      </c>
      <c r="G17" s="177">
        <v>19.14</v>
      </c>
      <c r="H17" s="177">
        <v>0</v>
      </c>
      <c r="I17" s="177">
        <v>0</v>
      </c>
      <c r="J17" s="177">
        <v>23.32</v>
      </c>
      <c r="K17" s="177">
        <v>0.3</v>
      </c>
      <c r="L17" s="177">
        <v>18.690000000000001</v>
      </c>
      <c r="M17" s="177">
        <v>0.91</v>
      </c>
      <c r="N17" s="177">
        <v>1.17</v>
      </c>
      <c r="O17" s="177">
        <v>0</v>
      </c>
      <c r="P17" s="177">
        <v>5.32</v>
      </c>
      <c r="Q17" s="177">
        <v>0.21</v>
      </c>
      <c r="R17" s="177">
        <v>0.42</v>
      </c>
      <c r="S17" s="177">
        <v>0.26</v>
      </c>
      <c r="T17" s="177">
        <v>0</v>
      </c>
      <c r="U17" s="177">
        <v>2.08</v>
      </c>
      <c r="V17" s="177">
        <v>0.21</v>
      </c>
      <c r="W17" s="177">
        <v>0.43</v>
      </c>
      <c r="X17" s="177">
        <v>1.46</v>
      </c>
      <c r="Y17" s="177">
        <v>0</v>
      </c>
      <c r="Z17" s="177">
        <v>2.57</v>
      </c>
      <c r="AA17" s="177">
        <v>0.89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6.75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11.92</v>
      </c>
      <c r="E18" s="177">
        <v>0</v>
      </c>
      <c r="F18" s="177">
        <v>0</v>
      </c>
      <c r="G18" s="177">
        <v>19.989999999999998</v>
      </c>
      <c r="H18" s="177">
        <v>0</v>
      </c>
      <c r="I18" s="177">
        <v>0</v>
      </c>
      <c r="J18" s="177">
        <v>24.22</v>
      </c>
      <c r="K18" s="177">
        <v>9.41</v>
      </c>
      <c r="L18" s="177">
        <v>38.35</v>
      </c>
      <c r="M18" s="177">
        <v>0.91</v>
      </c>
      <c r="N18" s="177">
        <v>1.17</v>
      </c>
      <c r="O18" s="177">
        <v>0</v>
      </c>
      <c r="P18" s="177">
        <v>5.32</v>
      </c>
      <c r="Q18" s="177">
        <v>6.31</v>
      </c>
      <c r="R18" s="177">
        <v>0.42</v>
      </c>
      <c r="S18" s="177">
        <v>7.41</v>
      </c>
      <c r="T18" s="177">
        <v>0</v>
      </c>
      <c r="U18" s="177">
        <v>2.08</v>
      </c>
      <c r="V18" s="177">
        <v>0.21</v>
      </c>
      <c r="W18" s="177">
        <v>0.43</v>
      </c>
      <c r="X18" s="177">
        <v>1.46</v>
      </c>
      <c r="Y18" s="177">
        <v>0</v>
      </c>
      <c r="Z18" s="177">
        <v>2.57</v>
      </c>
      <c r="AA18" s="177">
        <v>0.89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6.75</v>
      </c>
      <c r="AJ18" s="177">
        <v>0</v>
      </c>
      <c r="AK18" s="177">
        <v>28.2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11.92</v>
      </c>
      <c r="E19" s="177">
        <v>0</v>
      </c>
      <c r="F19" s="177">
        <v>0</v>
      </c>
      <c r="G19" s="177">
        <v>19.989999999999998</v>
      </c>
      <c r="H19" s="177">
        <v>0</v>
      </c>
      <c r="I19" s="177">
        <v>0</v>
      </c>
      <c r="J19" s="177">
        <v>24.22</v>
      </c>
      <c r="K19" s="177">
        <v>9.41</v>
      </c>
      <c r="L19" s="177">
        <v>18.690000000000001</v>
      </c>
      <c r="M19" s="177">
        <v>0.91</v>
      </c>
      <c r="N19" s="177">
        <v>1.17</v>
      </c>
      <c r="O19" s="177">
        <v>0</v>
      </c>
      <c r="P19" s="177">
        <v>5.32</v>
      </c>
      <c r="Q19" s="177">
        <v>6.31</v>
      </c>
      <c r="R19" s="177">
        <v>0.42</v>
      </c>
      <c r="S19" s="177">
        <v>8.1</v>
      </c>
      <c r="T19" s="177">
        <v>0</v>
      </c>
      <c r="U19" s="177">
        <v>2.08</v>
      </c>
      <c r="V19" s="177">
        <v>0.21</v>
      </c>
      <c r="W19" s="177">
        <v>0.43</v>
      </c>
      <c r="X19" s="177">
        <v>1.46</v>
      </c>
      <c r="Y19" s="177">
        <v>0</v>
      </c>
      <c r="Z19" s="177">
        <v>2.57</v>
      </c>
      <c r="AA19" s="177">
        <v>0.89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6.75</v>
      </c>
      <c r="AJ19" s="177">
        <v>0</v>
      </c>
      <c r="AK19" s="177">
        <v>28.2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11.92</v>
      </c>
      <c r="E20" s="177">
        <v>0</v>
      </c>
      <c r="F20" s="177">
        <v>0</v>
      </c>
      <c r="G20" s="177">
        <v>19.989999999999998</v>
      </c>
      <c r="H20" s="177">
        <v>0</v>
      </c>
      <c r="I20" s="177">
        <v>0</v>
      </c>
      <c r="J20" s="177">
        <v>24.22</v>
      </c>
      <c r="K20" s="177">
        <v>9.41</v>
      </c>
      <c r="L20" s="177">
        <v>94.64</v>
      </c>
      <c r="M20" s="177">
        <v>0.91</v>
      </c>
      <c r="N20" s="177">
        <v>1.17</v>
      </c>
      <c r="O20" s="177">
        <v>0</v>
      </c>
      <c r="P20" s="177">
        <v>5.32</v>
      </c>
      <c r="Q20" s="177">
        <v>6.31</v>
      </c>
      <c r="R20" s="177">
        <v>0.42</v>
      </c>
      <c r="S20" s="177">
        <v>8.1</v>
      </c>
      <c r="T20" s="177">
        <v>0</v>
      </c>
      <c r="U20" s="177">
        <v>2.08</v>
      </c>
      <c r="V20" s="177">
        <v>0.21</v>
      </c>
      <c r="W20" s="177">
        <v>0.43</v>
      </c>
      <c r="X20" s="177">
        <v>1.46</v>
      </c>
      <c r="Y20" s="177">
        <v>0</v>
      </c>
      <c r="Z20" s="177">
        <v>2.57</v>
      </c>
      <c r="AA20" s="177">
        <v>0.89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6.75</v>
      </c>
      <c r="AJ20" s="177">
        <v>0</v>
      </c>
      <c r="AK20" s="177">
        <v>28.2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11.92</v>
      </c>
      <c r="E21" s="177">
        <v>0</v>
      </c>
      <c r="F21" s="177">
        <v>0</v>
      </c>
      <c r="G21" s="177">
        <v>19.989999999999998</v>
      </c>
      <c r="H21" s="177">
        <v>0</v>
      </c>
      <c r="I21" s="177">
        <v>0</v>
      </c>
      <c r="J21" s="177">
        <v>24.22</v>
      </c>
      <c r="K21" s="177">
        <v>7.7</v>
      </c>
      <c r="L21" s="177">
        <v>94.64</v>
      </c>
      <c r="M21" s="177">
        <v>0.91</v>
      </c>
      <c r="N21" s="177">
        <v>1.17</v>
      </c>
      <c r="O21" s="177">
        <v>0</v>
      </c>
      <c r="P21" s="177">
        <v>5.55</v>
      </c>
      <c r="Q21" s="177">
        <v>6.31</v>
      </c>
      <c r="R21" s="177">
        <v>0.42</v>
      </c>
      <c r="S21" s="177">
        <v>8.1</v>
      </c>
      <c r="T21" s="177">
        <v>0</v>
      </c>
      <c r="U21" s="177">
        <v>2.08</v>
      </c>
      <c r="V21" s="177">
        <v>0.21</v>
      </c>
      <c r="W21" s="177">
        <v>0.43</v>
      </c>
      <c r="X21" s="177">
        <v>1.46</v>
      </c>
      <c r="Y21" s="177">
        <v>0</v>
      </c>
      <c r="Z21" s="177">
        <v>2.5099999999999998</v>
      </c>
      <c r="AA21" s="177">
        <v>0.89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6.75</v>
      </c>
      <c r="AJ21" s="177">
        <v>0</v>
      </c>
      <c r="AK21" s="177">
        <v>28.2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11.92</v>
      </c>
      <c r="E22" s="177">
        <v>0</v>
      </c>
      <c r="F22" s="177">
        <v>0</v>
      </c>
      <c r="G22" s="177">
        <v>19.989999999999998</v>
      </c>
      <c r="H22" s="177">
        <v>0</v>
      </c>
      <c r="I22" s="177">
        <v>0</v>
      </c>
      <c r="J22" s="177">
        <v>24.22</v>
      </c>
      <c r="K22" s="177">
        <v>9.41</v>
      </c>
      <c r="L22" s="177">
        <v>94.64</v>
      </c>
      <c r="M22" s="177">
        <v>0.91</v>
      </c>
      <c r="N22" s="177">
        <v>1.17</v>
      </c>
      <c r="O22" s="177">
        <v>0</v>
      </c>
      <c r="P22" s="177">
        <v>5.55</v>
      </c>
      <c r="Q22" s="177">
        <v>6.31</v>
      </c>
      <c r="R22" s="177">
        <v>0.42</v>
      </c>
      <c r="S22" s="177">
        <v>8.1</v>
      </c>
      <c r="T22" s="177">
        <v>0</v>
      </c>
      <c r="U22" s="177">
        <v>2.08</v>
      </c>
      <c r="V22" s="177">
        <v>0.21</v>
      </c>
      <c r="W22" s="177">
        <v>0.43</v>
      </c>
      <c r="X22" s="177">
        <v>1.46</v>
      </c>
      <c r="Y22" s="177">
        <v>0</v>
      </c>
      <c r="Z22" s="177">
        <v>2.5099999999999998</v>
      </c>
      <c r="AA22" s="177">
        <v>0.89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6.75</v>
      </c>
      <c r="AJ22" s="177">
        <v>0</v>
      </c>
      <c r="AK22" s="177">
        <v>28.2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11.92</v>
      </c>
      <c r="E23" s="177">
        <v>0</v>
      </c>
      <c r="F23" s="177">
        <v>0</v>
      </c>
      <c r="G23" s="177">
        <v>19.989999999999998</v>
      </c>
      <c r="H23" s="177">
        <v>0</v>
      </c>
      <c r="I23" s="177">
        <v>0</v>
      </c>
      <c r="J23" s="177">
        <v>24.22</v>
      </c>
      <c r="K23" s="177">
        <v>0.3</v>
      </c>
      <c r="L23" s="177">
        <v>18.690000000000001</v>
      </c>
      <c r="M23" s="177">
        <v>0.91</v>
      </c>
      <c r="N23" s="177">
        <v>1.17</v>
      </c>
      <c r="O23" s="177">
        <v>0</v>
      </c>
      <c r="P23" s="177">
        <v>5.55</v>
      </c>
      <c r="Q23" s="177">
        <v>0.21</v>
      </c>
      <c r="R23" s="177">
        <v>0.42</v>
      </c>
      <c r="S23" s="177">
        <v>0.26</v>
      </c>
      <c r="T23" s="177">
        <v>0</v>
      </c>
      <c r="U23" s="177">
        <v>2.08</v>
      </c>
      <c r="V23" s="177">
        <v>0.21</v>
      </c>
      <c r="W23" s="177">
        <v>0.43</v>
      </c>
      <c r="X23" s="177">
        <v>1.46</v>
      </c>
      <c r="Y23" s="177">
        <v>0</v>
      </c>
      <c r="Z23" s="177">
        <v>2.5099999999999998</v>
      </c>
      <c r="AA23" s="177">
        <v>0.89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6.75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11.92</v>
      </c>
      <c r="E24" s="177">
        <v>0</v>
      </c>
      <c r="F24" s="177">
        <v>0</v>
      </c>
      <c r="G24" s="177">
        <v>19.989999999999998</v>
      </c>
      <c r="H24" s="177">
        <v>0</v>
      </c>
      <c r="I24" s="177">
        <v>0</v>
      </c>
      <c r="J24" s="177">
        <v>24.22</v>
      </c>
      <c r="K24" s="177">
        <v>0.3</v>
      </c>
      <c r="L24" s="177">
        <v>18.690000000000001</v>
      </c>
      <c r="M24" s="177">
        <v>0.91</v>
      </c>
      <c r="N24" s="177">
        <v>1.17</v>
      </c>
      <c r="O24" s="177">
        <v>0</v>
      </c>
      <c r="P24" s="177">
        <v>5.55</v>
      </c>
      <c r="Q24" s="177">
        <v>0.21</v>
      </c>
      <c r="R24" s="177">
        <v>0.42</v>
      </c>
      <c r="S24" s="177">
        <v>0.26</v>
      </c>
      <c r="T24" s="177">
        <v>0</v>
      </c>
      <c r="U24" s="177">
        <v>2.08</v>
      </c>
      <c r="V24" s="177">
        <v>0.21</v>
      </c>
      <c r="W24" s="177">
        <v>0.43</v>
      </c>
      <c r="X24" s="177">
        <v>1.46</v>
      </c>
      <c r="Y24" s="177">
        <v>0</v>
      </c>
      <c r="Z24" s="177">
        <v>2.5099999999999998</v>
      </c>
      <c r="AA24" s="177">
        <v>0.89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6.75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11.92</v>
      </c>
      <c r="E25" s="177">
        <v>0</v>
      </c>
      <c r="F25" s="177">
        <v>0</v>
      </c>
      <c r="G25" s="177">
        <v>19.989999999999998</v>
      </c>
      <c r="H25" s="177">
        <v>0</v>
      </c>
      <c r="I25" s="177">
        <v>0</v>
      </c>
      <c r="J25" s="177">
        <v>24.22</v>
      </c>
      <c r="K25" s="177">
        <v>0.3</v>
      </c>
      <c r="L25" s="177">
        <v>18.690000000000001</v>
      </c>
      <c r="M25" s="177">
        <v>0.91</v>
      </c>
      <c r="N25" s="177">
        <v>1.17</v>
      </c>
      <c r="O25" s="177">
        <v>0</v>
      </c>
      <c r="P25" s="177">
        <v>5.55</v>
      </c>
      <c r="Q25" s="177">
        <v>0.21</v>
      </c>
      <c r="R25" s="177">
        <v>0.42</v>
      </c>
      <c r="S25" s="177">
        <v>0.26</v>
      </c>
      <c r="T25" s="177">
        <v>0</v>
      </c>
      <c r="U25" s="177">
        <v>2.08</v>
      </c>
      <c r="V25" s="177">
        <v>0.21</v>
      </c>
      <c r="W25" s="177">
        <v>0.43</v>
      </c>
      <c r="X25" s="177">
        <v>1.46</v>
      </c>
      <c r="Y25" s="177">
        <v>0</v>
      </c>
      <c r="Z25" s="177">
        <v>2.5099999999999998</v>
      </c>
      <c r="AA25" s="177">
        <v>0.89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6.75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11.92</v>
      </c>
      <c r="E26" s="177">
        <v>0</v>
      </c>
      <c r="F26" s="177">
        <v>0</v>
      </c>
      <c r="G26" s="177">
        <v>19.989999999999998</v>
      </c>
      <c r="H26" s="177">
        <v>0</v>
      </c>
      <c r="I26" s="177">
        <v>0</v>
      </c>
      <c r="J26" s="177">
        <v>24.22</v>
      </c>
      <c r="K26" s="177">
        <v>0.3</v>
      </c>
      <c r="L26" s="177">
        <v>18.690000000000001</v>
      </c>
      <c r="M26" s="177">
        <v>0.91</v>
      </c>
      <c r="N26" s="177">
        <v>1.17</v>
      </c>
      <c r="O26" s="177">
        <v>0</v>
      </c>
      <c r="P26" s="177">
        <v>5.55</v>
      </c>
      <c r="Q26" s="177">
        <v>0.21</v>
      </c>
      <c r="R26" s="177">
        <v>0.42</v>
      </c>
      <c r="S26" s="177">
        <v>0.26</v>
      </c>
      <c r="T26" s="177">
        <v>0</v>
      </c>
      <c r="U26" s="177">
        <v>2.08</v>
      </c>
      <c r="V26" s="177">
        <v>0.21</v>
      </c>
      <c r="W26" s="177">
        <v>0.43</v>
      </c>
      <c r="X26" s="177">
        <v>1.46</v>
      </c>
      <c r="Y26" s="177">
        <v>0</v>
      </c>
      <c r="Z26" s="177">
        <v>2.5099999999999998</v>
      </c>
      <c r="AA26" s="177">
        <v>0.89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6.75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11.6</v>
      </c>
      <c r="E27" s="177">
        <v>0</v>
      </c>
      <c r="F27" s="177">
        <v>0</v>
      </c>
      <c r="G27" s="177">
        <v>19.989999999999998</v>
      </c>
      <c r="H27" s="177">
        <v>0</v>
      </c>
      <c r="I27" s="177">
        <v>0</v>
      </c>
      <c r="J27" s="177">
        <v>24.22</v>
      </c>
      <c r="K27" s="177">
        <v>9.41</v>
      </c>
      <c r="L27" s="177">
        <v>94.64</v>
      </c>
      <c r="M27" s="177">
        <v>0.91</v>
      </c>
      <c r="N27" s="177">
        <v>1.17</v>
      </c>
      <c r="O27" s="177">
        <v>0</v>
      </c>
      <c r="P27" s="177">
        <v>5.55</v>
      </c>
      <c r="Q27" s="177">
        <v>6.31</v>
      </c>
      <c r="R27" s="177">
        <v>0.42</v>
      </c>
      <c r="S27" s="177">
        <v>8.1</v>
      </c>
      <c r="T27" s="177">
        <v>0</v>
      </c>
      <c r="U27" s="177">
        <v>2.08</v>
      </c>
      <c r="V27" s="177">
        <v>0.21</v>
      </c>
      <c r="W27" s="177">
        <v>0.41</v>
      </c>
      <c r="X27" s="177">
        <v>1.46</v>
      </c>
      <c r="Y27" s="177">
        <v>0</v>
      </c>
      <c r="Z27" s="177">
        <v>2.5099999999999998</v>
      </c>
      <c r="AA27" s="177">
        <v>0.89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6.75</v>
      </c>
      <c r="AJ27" s="177">
        <v>0</v>
      </c>
      <c r="AK27" s="177">
        <v>28.2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11.6</v>
      </c>
      <c r="E28" s="177">
        <v>0</v>
      </c>
      <c r="F28" s="177">
        <v>0</v>
      </c>
      <c r="G28" s="177">
        <v>19.989999999999998</v>
      </c>
      <c r="H28" s="177">
        <v>0</v>
      </c>
      <c r="I28" s="177">
        <v>0</v>
      </c>
      <c r="J28" s="177">
        <v>24.22</v>
      </c>
      <c r="K28" s="177">
        <v>9.41</v>
      </c>
      <c r="L28" s="177">
        <v>162.38</v>
      </c>
      <c r="M28" s="177">
        <v>0.91</v>
      </c>
      <c r="N28" s="177">
        <v>1.17</v>
      </c>
      <c r="O28" s="177">
        <v>0</v>
      </c>
      <c r="P28" s="177">
        <v>5.55</v>
      </c>
      <c r="Q28" s="177">
        <v>6.31</v>
      </c>
      <c r="R28" s="177">
        <v>0.42</v>
      </c>
      <c r="S28" s="177">
        <v>8.1</v>
      </c>
      <c r="T28" s="177">
        <v>0</v>
      </c>
      <c r="U28" s="177">
        <v>2.08</v>
      </c>
      <c r="V28" s="177">
        <v>0.21</v>
      </c>
      <c r="W28" s="177">
        <v>0.41</v>
      </c>
      <c r="X28" s="177">
        <v>1.46</v>
      </c>
      <c r="Y28" s="177">
        <v>0</v>
      </c>
      <c r="Z28" s="177">
        <v>2.5099999999999998</v>
      </c>
      <c r="AA28" s="177">
        <v>0.89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6.75</v>
      </c>
      <c r="AJ28" s="177">
        <v>0</v>
      </c>
      <c r="AK28" s="177">
        <v>28.2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11.6</v>
      </c>
      <c r="E29" s="177">
        <v>0</v>
      </c>
      <c r="F29" s="177">
        <v>0</v>
      </c>
      <c r="G29" s="177">
        <v>19.989999999999998</v>
      </c>
      <c r="H29" s="177">
        <v>0</v>
      </c>
      <c r="I29" s="177">
        <v>0</v>
      </c>
      <c r="J29" s="177">
        <v>24.22</v>
      </c>
      <c r="K29" s="177">
        <v>9.41</v>
      </c>
      <c r="L29" s="177">
        <v>230.12</v>
      </c>
      <c r="M29" s="177">
        <v>0.91</v>
      </c>
      <c r="N29" s="177">
        <v>1.17</v>
      </c>
      <c r="O29" s="177">
        <v>0</v>
      </c>
      <c r="P29" s="177">
        <v>5.55</v>
      </c>
      <c r="Q29" s="177">
        <v>6.69</v>
      </c>
      <c r="R29" s="177">
        <v>0.42</v>
      </c>
      <c r="S29" s="177">
        <v>8.1</v>
      </c>
      <c r="T29" s="177">
        <v>0</v>
      </c>
      <c r="U29" s="177">
        <v>2.08</v>
      </c>
      <c r="V29" s="177">
        <v>0.21</v>
      </c>
      <c r="W29" s="177">
        <v>0.41</v>
      </c>
      <c r="X29" s="177">
        <v>1.46</v>
      </c>
      <c r="Y29" s="177">
        <v>0</v>
      </c>
      <c r="Z29" s="177">
        <v>2.5099999999999998</v>
      </c>
      <c r="AA29" s="177">
        <v>0.89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6.75</v>
      </c>
      <c r="AJ29" s="177">
        <v>0</v>
      </c>
      <c r="AK29" s="177">
        <v>28.2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11.6</v>
      </c>
      <c r="E30" s="177">
        <v>0</v>
      </c>
      <c r="F30" s="177">
        <v>0</v>
      </c>
      <c r="G30" s="177">
        <v>19.989999999999998</v>
      </c>
      <c r="H30" s="177">
        <v>0</v>
      </c>
      <c r="I30" s="177">
        <v>0</v>
      </c>
      <c r="J30" s="177">
        <v>24.22</v>
      </c>
      <c r="K30" s="177">
        <v>4.57</v>
      </c>
      <c r="L30" s="177">
        <v>270.76</v>
      </c>
      <c r="M30" s="177">
        <v>0.91</v>
      </c>
      <c r="N30" s="177">
        <v>1.17</v>
      </c>
      <c r="O30" s="177">
        <v>0</v>
      </c>
      <c r="P30" s="177">
        <v>5.55</v>
      </c>
      <c r="Q30" s="177">
        <v>3.79</v>
      </c>
      <c r="R30" s="177">
        <v>0.42</v>
      </c>
      <c r="S30" s="177">
        <v>4.2300000000000004</v>
      </c>
      <c r="T30" s="177">
        <v>0</v>
      </c>
      <c r="U30" s="177">
        <v>2.08</v>
      </c>
      <c r="V30" s="177">
        <v>0.21</v>
      </c>
      <c r="W30" s="177">
        <v>0.41</v>
      </c>
      <c r="X30" s="177">
        <v>1.46</v>
      </c>
      <c r="Y30" s="177">
        <v>0</v>
      </c>
      <c r="Z30" s="177">
        <v>2.5099999999999998</v>
      </c>
      <c r="AA30" s="177">
        <v>0.89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6.75</v>
      </c>
      <c r="AJ30" s="177">
        <v>0</v>
      </c>
      <c r="AK30" s="177">
        <v>28.2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11.27</v>
      </c>
      <c r="E31" s="177">
        <v>0</v>
      </c>
      <c r="F31" s="177">
        <v>0</v>
      </c>
      <c r="G31" s="177">
        <v>19.989999999999998</v>
      </c>
      <c r="H31" s="177">
        <v>0</v>
      </c>
      <c r="I31" s="177">
        <v>0</v>
      </c>
      <c r="J31" s="177">
        <v>24.22</v>
      </c>
      <c r="K31" s="177">
        <v>4.57</v>
      </c>
      <c r="L31" s="177">
        <v>270.76</v>
      </c>
      <c r="M31" s="177">
        <v>0.91</v>
      </c>
      <c r="N31" s="177">
        <v>1.17</v>
      </c>
      <c r="O31" s="177">
        <v>0</v>
      </c>
      <c r="P31" s="177">
        <v>5.55</v>
      </c>
      <c r="Q31" s="177">
        <v>3.79</v>
      </c>
      <c r="R31" s="177">
        <v>0.42</v>
      </c>
      <c r="S31" s="177">
        <v>4.2300000000000004</v>
      </c>
      <c r="T31" s="177">
        <v>0</v>
      </c>
      <c r="U31" s="177">
        <v>2.08</v>
      </c>
      <c r="V31" s="177">
        <v>0.21</v>
      </c>
      <c r="W31" s="177">
        <v>0.41</v>
      </c>
      <c r="X31" s="177">
        <v>1.46</v>
      </c>
      <c r="Y31" s="177">
        <v>0</v>
      </c>
      <c r="Z31" s="177">
        <v>2.5099999999999998</v>
      </c>
      <c r="AA31" s="177">
        <v>0.89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6.75</v>
      </c>
      <c r="AJ31" s="177">
        <v>0</v>
      </c>
      <c r="AK31" s="177">
        <v>28.2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11.27</v>
      </c>
      <c r="E32" s="177">
        <v>0</v>
      </c>
      <c r="F32" s="177">
        <v>0</v>
      </c>
      <c r="G32" s="177">
        <v>19.989999999999998</v>
      </c>
      <c r="H32" s="177">
        <v>0</v>
      </c>
      <c r="I32" s="177">
        <v>0</v>
      </c>
      <c r="J32" s="177">
        <v>24.22</v>
      </c>
      <c r="K32" s="177">
        <v>4.55</v>
      </c>
      <c r="L32" s="177">
        <v>270.76</v>
      </c>
      <c r="M32" s="177">
        <v>0.91</v>
      </c>
      <c r="N32" s="177">
        <v>1.17</v>
      </c>
      <c r="O32" s="177">
        <v>0</v>
      </c>
      <c r="P32" s="177">
        <v>5.55</v>
      </c>
      <c r="Q32" s="177">
        <v>3.79</v>
      </c>
      <c r="R32" s="177">
        <v>0.42</v>
      </c>
      <c r="S32" s="177">
        <v>4.2300000000000004</v>
      </c>
      <c r="T32" s="177">
        <v>0</v>
      </c>
      <c r="U32" s="177">
        <v>2.08</v>
      </c>
      <c r="V32" s="177">
        <v>0.21</v>
      </c>
      <c r="W32" s="177">
        <v>0.41</v>
      </c>
      <c r="X32" s="177">
        <v>1.46</v>
      </c>
      <c r="Y32" s="177">
        <v>0</v>
      </c>
      <c r="Z32" s="177">
        <v>2.5099999999999998</v>
      </c>
      <c r="AA32" s="177">
        <v>0.89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6.75</v>
      </c>
      <c r="AJ32" s="177">
        <v>0</v>
      </c>
      <c r="AK32" s="177">
        <v>28.2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11.27</v>
      </c>
      <c r="E33" s="177">
        <v>0</v>
      </c>
      <c r="F33" s="177">
        <v>0</v>
      </c>
      <c r="G33" s="177">
        <v>19.989999999999998</v>
      </c>
      <c r="H33" s="177">
        <v>0</v>
      </c>
      <c r="I33" s="177">
        <v>0</v>
      </c>
      <c r="J33" s="177">
        <v>24.22</v>
      </c>
      <c r="K33" s="177">
        <v>4.57</v>
      </c>
      <c r="L33" s="177">
        <v>270.77</v>
      </c>
      <c r="M33" s="177">
        <v>0.91</v>
      </c>
      <c r="N33" s="177">
        <v>1.17</v>
      </c>
      <c r="O33" s="177">
        <v>0</v>
      </c>
      <c r="P33" s="177">
        <v>5.55</v>
      </c>
      <c r="Q33" s="177">
        <v>5.83</v>
      </c>
      <c r="R33" s="177">
        <v>13.01</v>
      </c>
      <c r="S33" s="177">
        <v>8.1</v>
      </c>
      <c r="T33" s="177">
        <v>0</v>
      </c>
      <c r="U33" s="177">
        <v>2.08</v>
      </c>
      <c r="V33" s="177">
        <v>6.36</v>
      </c>
      <c r="W33" s="177">
        <v>7.41</v>
      </c>
      <c r="X33" s="177">
        <v>33.64</v>
      </c>
      <c r="Y33" s="177">
        <v>0</v>
      </c>
      <c r="Z33" s="177">
        <v>43.82</v>
      </c>
      <c r="AA33" s="177">
        <v>18.96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6.75</v>
      </c>
      <c r="AJ33" s="177">
        <v>0</v>
      </c>
      <c r="AK33" s="177">
        <v>28.2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11.27</v>
      </c>
      <c r="E34" s="177">
        <v>0</v>
      </c>
      <c r="F34" s="177">
        <v>0</v>
      </c>
      <c r="G34" s="177">
        <v>19.989999999999998</v>
      </c>
      <c r="H34" s="177">
        <v>0</v>
      </c>
      <c r="I34" s="177">
        <v>0</v>
      </c>
      <c r="J34" s="177">
        <v>24.22</v>
      </c>
      <c r="K34" s="177">
        <v>4.57</v>
      </c>
      <c r="L34" s="177">
        <v>262.95999999999998</v>
      </c>
      <c r="M34" s="177">
        <v>0.91</v>
      </c>
      <c r="N34" s="177">
        <v>1.17</v>
      </c>
      <c r="O34" s="177">
        <v>0</v>
      </c>
      <c r="P34" s="177">
        <v>5.55</v>
      </c>
      <c r="Q34" s="177">
        <v>5.83</v>
      </c>
      <c r="R34" s="177">
        <v>13.01</v>
      </c>
      <c r="S34" s="177">
        <v>8.1</v>
      </c>
      <c r="T34" s="177">
        <v>0</v>
      </c>
      <c r="U34" s="177">
        <v>2.08</v>
      </c>
      <c r="V34" s="177">
        <v>6.36</v>
      </c>
      <c r="W34" s="177">
        <v>11.38</v>
      </c>
      <c r="X34" s="177">
        <v>33.64</v>
      </c>
      <c r="Y34" s="177">
        <v>0</v>
      </c>
      <c r="Z34" s="177">
        <v>43.82</v>
      </c>
      <c r="AA34" s="177">
        <v>18.96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6.75</v>
      </c>
      <c r="AJ34" s="177">
        <v>0</v>
      </c>
      <c r="AK34" s="177">
        <v>28.2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10.95</v>
      </c>
      <c r="E35" s="177">
        <v>0</v>
      </c>
      <c r="F35" s="177">
        <v>0</v>
      </c>
      <c r="G35" s="177">
        <v>19.989999999999998</v>
      </c>
      <c r="H35" s="177">
        <v>0</v>
      </c>
      <c r="I35" s="177">
        <v>0</v>
      </c>
      <c r="J35" s="177">
        <v>24.22</v>
      </c>
      <c r="K35" s="177">
        <v>4.41</v>
      </c>
      <c r="L35" s="177">
        <v>260.49</v>
      </c>
      <c r="M35" s="177">
        <v>0.91</v>
      </c>
      <c r="N35" s="177">
        <v>1.17</v>
      </c>
      <c r="O35" s="177">
        <v>0</v>
      </c>
      <c r="P35" s="177">
        <v>3.94</v>
      </c>
      <c r="Q35" s="177">
        <v>3.19</v>
      </c>
      <c r="R35" s="177">
        <v>13.01</v>
      </c>
      <c r="S35" s="177">
        <v>4.67</v>
      </c>
      <c r="T35" s="177">
        <v>0</v>
      </c>
      <c r="U35" s="177">
        <v>2.08</v>
      </c>
      <c r="V35" s="177">
        <v>6.36</v>
      </c>
      <c r="W35" s="177">
        <v>11.37</v>
      </c>
      <c r="X35" s="177">
        <v>33.64</v>
      </c>
      <c r="Y35" s="177">
        <v>0</v>
      </c>
      <c r="Z35" s="177">
        <v>43.82</v>
      </c>
      <c r="AA35" s="177">
        <v>18.96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6.75</v>
      </c>
      <c r="AJ35" s="177">
        <v>0</v>
      </c>
      <c r="AK35" s="177">
        <v>28.2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10.95</v>
      </c>
      <c r="E36" s="177">
        <v>0</v>
      </c>
      <c r="F36" s="177">
        <v>0</v>
      </c>
      <c r="G36" s="177">
        <v>19.989999999999998</v>
      </c>
      <c r="H36" s="177">
        <v>0</v>
      </c>
      <c r="I36" s="177">
        <v>0</v>
      </c>
      <c r="J36" s="177">
        <v>24.22</v>
      </c>
      <c r="K36" s="177">
        <v>4.41</v>
      </c>
      <c r="L36" s="177">
        <v>260.49</v>
      </c>
      <c r="M36" s="177">
        <v>0.91</v>
      </c>
      <c r="N36" s="177">
        <v>1.17</v>
      </c>
      <c r="O36" s="177">
        <v>0</v>
      </c>
      <c r="P36" s="177">
        <v>2.5499999999999998</v>
      </c>
      <c r="Q36" s="177">
        <v>3.19</v>
      </c>
      <c r="R36" s="177">
        <v>13.01</v>
      </c>
      <c r="S36" s="177">
        <v>4.67</v>
      </c>
      <c r="T36" s="177">
        <v>0</v>
      </c>
      <c r="U36" s="177">
        <v>2.08</v>
      </c>
      <c r="V36" s="177">
        <v>6.36</v>
      </c>
      <c r="W36" s="177">
        <v>11.37</v>
      </c>
      <c r="X36" s="177">
        <v>33.64</v>
      </c>
      <c r="Y36" s="177">
        <v>0</v>
      </c>
      <c r="Z36" s="177">
        <v>43.82</v>
      </c>
      <c r="AA36" s="177">
        <v>18.96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6.75</v>
      </c>
      <c r="AJ36" s="177">
        <v>0</v>
      </c>
      <c r="AK36" s="177">
        <v>28.2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10.95</v>
      </c>
      <c r="E37" s="177">
        <v>0</v>
      </c>
      <c r="F37" s="177">
        <v>0</v>
      </c>
      <c r="G37" s="177">
        <v>19.989999999999998</v>
      </c>
      <c r="H37" s="177">
        <v>0</v>
      </c>
      <c r="I37" s="177">
        <v>0</v>
      </c>
      <c r="J37" s="177">
        <v>24.22</v>
      </c>
      <c r="K37" s="177">
        <v>4.41</v>
      </c>
      <c r="L37" s="177">
        <v>260.49</v>
      </c>
      <c r="M37" s="177">
        <v>0.91</v>
      </c>
      <c r="N37" s="177">
        <v>1.17</v>
      </c>
      <c r="O37" s="177">
        <v>0</v>
      </c>
      <c r="P37" s="177">
        <v>5.55</v>
      </c>
      <c r="Q37" s="177">
        <v>3.19</v>
      </c>
      <c r="R37" s="177">
        <v>13.01</v>
      </c>
      <c r="S37" s="177">
        <v>4.03</v>
      </c>
      <c r="T37" s="177">
        <v>0</v>
      </c>
      <c r="U37" s="177">
        <v>2.08</v>
      </c>
      <c r="V37" s="177">
        <v>6.36</v>
      </c>
      <c r="W37" s="177">
        <v>11.37</v>
      </c>
      <c r="X37" s="177">
        <v>33.64</v>
      </c>
      <c r="Y37" s="177">
        <v>0</v>
      </c>
      <c r="Z37" s="177">
        <v>43.82</v>
      </c>
      <c r="AA37" s="177">
        <v>18.96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6.75</v>
      </c>
      <c r="AJ37" s="177">
        <v>0</v>
      </c>
      <c r="AK37" s="177">
        <v>28.2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10.95</v>
      </c>
      <c r="E38" s="177">
        <v>0</v>
      </c>
      <c r="F38" s="177">
        <v>0</v>
      </c>
      <c r="G38" s="177">
        <v>19.989999999999998</v>
      </c>
      <c r="H38" s="177">
        <v>0</v>
      </c>
      <c r="I38" s="177">
        <v>0</v>
      </c>
      <c r="J38" s="177">
        <v>24.22</v>
      </c>
      <c r="K38" s="177">
        <v>4.41</v>
      </c>
      <c r="L38" s="177">
        <v>260.49</v>
      </c>
      <c r="M38" s="177">
        <v>0.91</v>
      </c>
      <c r="N38" s="177">
        <v>1.17</v>
      </c>
      <c r="O38" s="177">
        <v>0</v>
      </c>
      <c r="P38" s="177">
        <v>5.55</v>
      </c>
      <c r="Q38" s="177">
        <v>3.19</v>
      </c>
      <c r="R38" s="177">
        <v>13.01</v>
      </c>
      <c r="S38" s="177">
        <v>4.03</v>
      </c>
      <c r="T38" s="177">
        <v>0</v>
      </c>
      <c r="U38" s="177">
        <v>2.08</v>
      </c>
      <c r="V38" s="177">
        <v>6.36</v>
      </c>
      <c r="W38" s="177">
        <v>11.37</v>
      </c>
      <c r="X38" s="177">
        <v>33.64</v>
      </c>
      <c r="Y38" s="177">
        <v>0</v>
      </c>
      <c r="Z38" s="177">
        <v>43.82</v>
      </c>
      <c r="AA38" s="177">
        <v>18.96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6.75</v>
      </c>
      <c r="AJ38" s="177">
        <v>0</v>
      </c>
      <c r="AK38" s="177">
        <v>28.2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10.63</v>
      </c>
      <c r="E39" s="177">
        <v>0</v>
      </c>
      <c r="F39" s="177">
        <v>0</v>
      </c>
      <c r="G39" s="177">
        <v>19.989999999999998</v>
      </c>
      <c r="H39" s="177">
        <v>0</v>
      </c>
      <c r="I39" s="177">
        <v>0</v>
      </c>
      <c r="J39" s="177">
        <v>24.22</v>
      </c>
      <c r="K39" s="177">
        <v>4.41</v>
      </c>
      <c r="L39" s="177">
        <v>260.49</v>
      </c>
      <c r="M39" s="177">
        <v>0.91</v>
      </c>
      <c r="N39" s="177">
        <v>1.17</v>
      </c>
      <c r="O39" s="177">
        <v>0</v>
      </c>
      <c r="P39" s="177">
        <v>5.55</v>
      </c>
      <c r="Q39" s="177">
        <v>3.19</v>
      </c>
      <c r="R39" s="177">
        <v>13.01</v>
      </c>
      <c r="S39" s="177">
        <v>4.03</v>
      </c>
      <c r="T39" s="177">
        <v>0</v>
      </c>
      <c r="U39" s="177">
        <v>2.08</v>
      </c>
      <c r="V39" s="177">
        <v>6.36</v>
      </c>
      <c r="W39" s="177">
        <v>11.37</v>
      </c>
      <c r="X39" s="177">
        <v>33.64</v>
      </c>
      <c r="Y39" s="177">
        <v>0</v>
      </c>
      <c r="Z39" s="177">
        <v>43.82</v>
      </c>
      <c r="AA39" s="177">
        <v>18.96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28.2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10.63</v>
      </c>
      <c r="E40" s="177">
        <v>0</v>
      </c>
      <c r="F40" s="177">
        <v>0</v>
      </c>
      <c r="G40" s="177">
        <v>19.989999999999998</v>
      </c>
      <c r="H40" s="177">
        <v>0</v>
      </c>
      <c r="I40" s="177">
        <v>0</v>
      </c>
      <c r="J40" s="177">
        <v>24.22</v>
      </c>
      <c r="K40" s="177">
        <v>4.41</v>
      </c>
      <c r="L40" s="177">
        <v>260.49</v>
      </c>
      <c r="M40" s="177">
        <v>0.91</v>
      </c>
      <c r="N40" s="177">
        <v>1.17</v>
      </c>
      <c r="O40" s="177">
        <v>0</v>
      </c>
      <c r="P40" s="177">
        <v>5.55</v>
      </c>
      <c r="Q40" s="177">
        <v>3.19</v>
      </c>
      <c r="R40" s="177">
        <v>13.01</v>
      </c>
      <c r="S40" s="177">
        <v>4.03</v>
      </c>
      <c r="T40" s="177">
        <v>0</v>
      </c>
      <c r="U40" s="177">
        <v>2.08</v>
      </c>
      <c r="V40" s="177">
        <v>6.36</v>
      </c>
      <c r="W40" s="177">
        <v>11.37</v>
      </c>
      <c r="X40" s="177">
        <v>33.64</v>
      </c>
      <c r="Y40" s="177">
        <v>0</v>
      </c>
      <c r="Z40" s="177">
        <v>43.82</v>
      </c>
      <c r="AA40" s="177">
        <v>18.96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28.2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10.63</v>
      </c>
      <c r="E41" s="177">
        <v>0</v>
      </c>
      <c r="F41" s="177">
        <v>0</v>
      </c>
      <c r="G41" s="177">
        <v>19.989999999999998</v>
      </c>
      <c r="H41" s="177">
        <v>0</v>
      </c>
      <c r="I41" s="177">
        <v>0</v>
      </c>
      <c r="J41" s="177">
        <v>24.22</v>
      </c>
      <c r="K41" s="177">
        <v>4.41</v>
      </c>
      <c r="L41" s="177">
        <v>260.49</v>
      </c>
      <c r="M41" s="177">
        <v>0.91</v>
      </c>
      <c r="N41" s="177">
        <v>1.17</v>
      </c>
      <c r="O41" s="177">
        <v>0</v>
      </c>
      <c r="P41" s="177">
        <v>5.55</v>
      </c>
      <c r="Q41" s="177">
        <v>3.18</v>
      </c>
      <c r="R41" s="177">
        <v>13.01</v>
      </c>
      <c r="S41" s="177">
        <v>4</v>
      </c>
      <c r="T41" s="177">
        <v>0</v>
      </c>
      <c r="U41" s="177">
        <v>2.08</v>
      </c>
      <c r="V41" s="177">
        <v>0.21</v>
      </c>
      <c r="W41" s="177">
        <v>1.1000000000000001</v>
      </c>
      <c r="X41" s="177">
        <v>1.46</v>
      </c>
      <c r="Y41" s="177">
        <v>0</v>
      </c>
      <c r="Z41" s="177">
        <v>44.75</v>
      </c>
      <c r="AA41" s="177">
        <v>19.190000000000001</v>
      </c>
      <c r="AB41" s="177">
        <v>0</v>
      </c>
      <c r="AC41" s="177">
        <v>14.16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28.2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10.63</v>
      </c>
      <c r="E42" s="177">
        <v>0</v>
      </c>
      <c r="F42" s="177">
        <v>0</v>
      </c>
      <c r="G42" s="177">
        <v>19.989999999999998</v>
      </c>
      <c r="H42" s="177">
        <v>0</v>
      </c>
      <c r="I42" s="177">
        <v>0</v>
      </c>
      <c r="J42" s="177">
        <v>24.22</v>
      </c>
      <c r="K42" s="177">
        <v>4.41</v>
      </c>
      <c r="L42" s="177">
        <v>260.49</v>
      </c>
      <c r="M42" s="177">
        <v>0.91</v>
      </c>
      <c r="N42" s="177">
        <v>1.17</v>
      </c>
      <c r="O42" s="177">
        <v>0</v>
      </c>
      <c r="P42" s="177">
        <v>5.55</v>
      </c>
      <c r="Q42" s="177">
        <v>6.69</v>
      </c>
      <c r="R42" s="177">
        <v>13.01</v>
      </c>
      <c r="S42" s="177">
        <v>4</v>
      </c>
      <c r="T42" s="177">
        <v>0</v>
      </c>
      <c r="U42" s="177">
        <v>2.08</v>
      </c>
      <c r="V42" s="177">
        <v>0.21</v>
      </c>
      <c r="W42" s="177">
        <v>1.1000000000000001</v>
      </c>
      <c r="X42" s="177">
        <v>1.46</v>
      </c>
      <c r="Y42" s="177">
        <v>0</v>
      </c>
      <c r="Z42" s="177">
        <v>44.75</v>
      </c>
      <c r="AA42" s="177">
        <v>19.190000000000001</v>
      </c>
      <c r="AB42" s="177">
        <v>0</v>
      </c>
      <c r="AC42" s="177">
        <v>14.16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28.2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10.63</v>
      </c>
      <c r="E43" s="177">
        <v>0</v>
      </c>
      <c r="F43" s="177">
        <v>0</v>
      </c>
      <c r="G43" s="177">
        <v>19.66</v>
      </c>
      <c r="H43" s="177">
        <v>0</v>
      </c>
      <c r="I43" s="177">
        <v>0</v>
      </c>
      <c r="J43" s="177">
        <v>24.22</v>
      </c>
      <c r="K43" s="177">
        <v>4.57</v>
      </c>
      <c r="L43" s="177">
        <v>263.51</v>
      </c>
      <c r="M43" s="177">
        <v>0.91</v>
      </c>
      <c r="N43" s="177">
        <v>1.17</v>
      </c>
      <c r="O43" s="177">
        <v>0</v>
      </c>
      <c r="P43" s="177">
        <v>5.55</v>
      </c>
      <c r="Q43" s="177">
        <v>6.69</v>
      </c>
      <c r="R43" s="177">
        <v>13.01</v>
      </c>
      <c r="S43" s="177">
        <v>7.88</v>
      </c>
      <c r="T43" s="177">
        <v>0</v>
      </c>
      <c r="U43" s="177">
        <v>2.08</v>
      </c>
      <c r="V43" s="177">
        <v>0.21</v>
      </c>
      <c r="W43" s="177">
        <v>1.1000000000000001</v>
      </c>
      <c r="X43" s="177">
        <v>1.46</v>
      </c>
      <c r="Y43" s="177">
        <v>0</v>
      </c>
      <c r="Z43" s="177">
        <v>2.5099999999999998</v>
      </c>
      <c r="AA43" s="177">
        <v>19.93</v>
      </c>
      <c r="AB43" s="177">
        <v>0</v>
      </c>
      <c r="AC43" s="177">
        <v>14.14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28.2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10.63</v>
      </c>
      <c r="E44" s="177">
        <v>0</v>
      </c>
      <c r="F44" s="177">
        <v>0</v>
      </c>
      <c r="G44" s="177">
        <v>19.66</v>
      </c>
      <c r="H44" s="177">
        <v>0</v>
      </c>
      <c r="I44" s="177">
        <v>0</v>
      </c>
      <c r="J44" s="177">
        <v>24.22</v>
      </c>
      <c r="K44" s="177">
        <v>4.57</v>
      </c>
      <c r="L44" s="177">
        <v>263.51</v>
      </c>
      <c r="M44" s="177">
        <v>0.91</v>
      </c>
      <c r="N44" s="177">
        <v>1.17</v>
      </c>
      <c r="O44" s="177">
        <v>0</v>
      </c>
      <c r="P44" s="177">
        <v>5.55</v>
      </c>
      <c r="Q44" s="177">
        <v>6.69</v>
      </c>
      <c r="R44" s="177">
        <v>0.42</v>
      </c>
      <c r="S44" s="177">
        <v>7.88</v>
      </c>
      <c r="T44" s="177">
        <v>0</v>
      </c>
      <c r="U44" s="177">
        <v>2.08</v>
      </c>
      <c r="V44" s="177">
        <v>0.21</v>
      </c>
      <c r="W44" s="177">
        <v>1.1000000000000001</v>
      </c>
      <c r="X44" s="177">
        <v>1.46</v>
      </c>
      <c r="Y44" s="177">
        <v>0</v>
      </c>
      <c r="Z44" s="177">
        <v>2.5099999999999998</v>
      </c>
      <c r="AA44" s="177">
        <v>0.89</v>
      </c>
      <c r="AB44" s="177">
        <v>0</v>
      </c>
      <c r="AC44" s="177">
        <v>14.14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28.2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10.63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24.22</v>
      </c>
      <c r="K45" s="177">
        <v>4.41</v>
      </c>
      <c r="L45" s="177">
        <v>260.49</v>
      </c>
      <c r="M45" s="177">
        <v>0.91</v>
      </c>
      <c r="N45" s="177">
        <v>1.17</v>
      </c>
      <c r="O45" s="177">
        <v>0</v>
      </c>
      <c r="P45" s="177">
        <v>5.55</v>
      </c>
      <c r="Q45" s="177">
        <v>6.69</v>
      </c>
      <c r="R45" s="177">
        <v>0.42</v>
      </c>
      <c r="S45" s="177">
        <v>4.08</v>
      </c>
      <c r="T45" s="177">
        <v>0</v>
      </c>
      <c r="U45" s="177">
        <v>2.08</v>
      </c>
      <c r="V45" s="177">
        <v>0.21</v>
      </c>
      <c r="W45" s="177">
        <v>0.9</v>
      </c>
      <c r="X45" s="177">
        <v>1.46</v>
      </c>
      <c r="Y45" s="177">
        <v>0</v>
      </c>
      <c r="Z45" s="177">
        <v>2.5099999999999998</v>
      </c>
      <c r="AA45" s="177">
        <v>0</v>
      </c>
      <c r="AB45" s="177">
        <v>0</v>
      </c>
      <c r="AC45" s="177">
        <v>14.14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28.2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10.63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24.22</v>
      </c>
      <c r="K46" s="177">
        <v>4.41</v>
      </c>
      <c r="L46" s="177">
        <v>260.49</v>
      </c>
      <c r="M46" s="177">
        <v>0.91</v>
      </c>
      <c r="N46" s="177">
        <v>1.17</v>
      </c>
      <c r="O46" s="177">
        <v>0</v>
      </c>
      <c r="P46" s="177">
        <v>5.55</v>
      </c>
      <c r="Q46" s="177">
        <v>3.79</v>
      </c>
      <c r="R46" s="177">
        <v>0.42</v>
      </c>
      <c r="S46" s="177">
        <v>3.96</v>
      </c>
      <c r="T46" s="177">
        <v>0</v>
      </c>
      <c r="U46" s="177">
        <v>2.08</v>
      </c>
      <c r="V46" s="177">
        <v>0.21</v>
      </c>
      <c r="W46" s="177">
        <v>0.9</v>
      </c>
      <c r="X46" s="177">
        <v>1.46</v>
      </c>
      <c r="Y46" s="177">
        <v>0</v>
      </c>
      <c r="Z46" s="177">
        <v>2.5099999999999998</v>
      </c>
      <c r="AA46" s="177">
        <v>0</v>
      </c>
      <c r="AB46" s="177">
        <v>0</v>
      </c>
      <c r="AC46" s="177">
        <v>14.14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28.2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24.22</v>
      </c>
      <c r="K47" s="177">
        <v>4.41</v>
      </c>
      <c r="L47" s="177">
        <v>260.49</v>
      </c>
      <c r="M47" s="177">
        <v>0.91</v>
      </c>
      <c r="N47" s="177">
        <v>1.17</v>
      </c>
      <c r="O47" s="177">
        <v>0</v>
      </c>
      <c r="P47" s="177">
        <v>5.55</v>
      </c>
      <c r="Q47" s="177">
        <v>3.79</v>
      </c>
      <c r="R47" s="177">
        <v>0.42</v>
      </c>
      <c r="S47" s="177">
        <v>3.96</v>
      </c>
      <c r="T47" s="177">
        <v>0</v>
      </c>
      <c r="U47" s="177">
        <v>2.08</v>
      </c>
      <c r="V47" s="177">
        <v>0.21</v>
      </c>
      <c r="W47" s="177">
        <v>0.9</v>
      </c>
      <c r="X47" s="177">
        <v>1.46</v>
      </c>
      <c r="Y47" s="177">
        <v>0</v>
      </c>
      <c r="Z47" s="177">
        <v>2.5099999999999998</v>
      </c>
      <c r="AA47" s="177">
        <v>0.51</v>
      </c>
      <c r="AB47" s="177">
        <v>0</v>
      </c>
      <c r="AC47" s="177">
        <v>14.14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28.2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24.22</v>
      </c>
      <c r="K48" s="177">
        <v>4.41</v>
      </c>
      <c r="L48" s="177">
        <v>270.76</v>
      </c>
      <c r="M48" s="177">
        <v>0.91</v>
      </c>
      <c r="N48" s="177">
        <v>1.17</v>
      </c>
      <c r="O48" s="177">
        <v>0</v>
      </c>
      <c r="P48" s="177">
        <v>5.55</v>
      </c>
      <c r="Q48" s="177">
        <v>3.79</v>
      </c>
      <c r="R48" s="177">
        <v>0.42</v>
      </c>
      <c r="S48" s="177">
        <v>3.96</v>
      </c>
      <c r="T48" s="177">
        <v>0</v>
      </c>
      <c r="U48" s="177">
        <v>2.08</v>
      </c>
      <c r="V48" s="177">
        <v>0.21</v>
      </c>
      <c r="W48" s="177">
        <v>0.9</v>
      </c>
      <c r="X48" s="177">
        <v>1.46</v>
      </c>
      <c r="Y48" s="177">
        <v>0</v>
      </c>
      <c r="Z48" s="177">
        <v>2.5099999999999998</v>
      </c>
      <c r="AA48" s="177">
        <v>0.51</v>
      </c>
      <c r="AB48" s="177">
        <v>0</v>
      </c>
      <c r="AC48" s="177">
        <v>14.13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28.2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24.22</v>
      </c>
      <c r="K49" s="177">
        <v>4.4400000000000004</v>
      </c>
      <c r="L49" s="177">
        <v>267.86</v>
      </c>
      <c r="M49" s="177">
        <v>0.91</v>
      </c>
      <c r="N49" s="177">
        <v>1.17</v>
      </c>
      <c r="O49" s="177">
        <v>0</v>
      </c>
      <c r="P49" s="177">
        <v>5.55</v>
      </c>
      <c r="Q49" s="177">
        <v>3.79</v>
      </c>
      <c r="R49" s="177">
        <v>0</v>
      </c>
      <c r="S49" s="177">
        <v>3.96</v>
      </c>
      <c r="T49" s="177">
        <v>0</v>
      </c>
      <c r="U49" s="177">
        <v>2.08</v>
      </c>
      <c r="V49" s="177">
        <v>0.21</v>
      </c>
      <c r="W49" s="177">
        <v>0.9</v>
      </c>
      <c r="X49" s="177">
        <v>1.46</v>
      </c>
      <c r="Y49" s="177">
        <v>0</v>
      </c>
      <c r="Z49" s="177">
        <v>2.5099999999999998</v>
      </c>
      <c r="AA49" s="177">
        <v>0.89</v>
      </c>
      <c r="AB49" s="177">
        <v>0</v>
      </c>
      <c r="AC49" s="177">
        <v>14.13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28.2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4.4400000000000004</v>
      </c>
      <c r="L50" s="177">
        <v>248.5</v>
      </c>
      <c r="M50" s="177">
        <v>0.91</v>
      </c>
      <c r="N50" s="177">
        <v>1.17</v>
      </c>
      <c r="O50" s="177">
        <v>0</v>
      </c>
      <c r="P50" s="177">
        <v>5.55</v>
      </c>
      <c r="Q50" s="177">
        <v>3.79</v>
      </c>
      <c r="R50" s="177">
        <v>0</v>
      </c>
      <c r="S50" s="177">
        <v>3.96</v>
      </c>
      <c r="T50" s="177">
        <v>0</v>
      </c>
      <c r="U50" s="177">
        <v>2.08</v>
      </c>
      <c r="V50" s="177">
        <v>0.21</v>
      </c>
      <c r="W50" s="177">
        <v>0.9</v>
      </c>
      <c r="X50" s="177">
        <v>1.46</v>
      </c>
      <c r="Y50" s="177">
        <v>0</v>
      </c>
      <c r="Z50" s="177">
        <v>2.5099999999999998</v>
      </c>
      <c r="AA50" s="177">
        <v>0.89</v>
      </c>
      <c r="AB50" s="177">
        <v>0</v>
      </c>
      <c r="AC50" s="177">
        <v>14.13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28.2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4.4400000000000004</v>
      </c>
      <c r="L51" s="177">
        <v>172.05</v>
      </c>
      <c r="M51" s="177">
        <v>0.91</v>
      </c>
      <c r="N51" s="177">
        <v>1.17</v>
      </c>
      <c r="O51" s="177">
        <v>0</v>
      </c>
      <c r="P51" s="177">
        <v>5.55</v>
      </c>
      <c r="Q51" s="177">
        <v>4.76</v>
      </c>
      <c r="R51" s="177">
        <v>0.42</v>
      </c>
      <c r="S51" s="177">
        <v>3.96</v>
      </c>
      <c r="T51" s="177">
        <v>0</v>
      </c>
      <c r="U51" s="177">
        <v>2.08</v>
      </c>
      <c r="V51" s="177">
        <v>0.21</v>
      </c>
      <c r="W51" s="177">
        <v>0.9</v>
      </c>
      <c r="X51" s="177">
        <v>1.46</v>
      </c>
      <c r="Y51" s="177">
        <v>0</v>
      </c>
      <c r="Z51" s="177">
        <v>2.5099999999999998</v>
      </c>
      <c r="AA51" s="177">
        <v>0.89</v>
      </c>
      <c r="AB51" s="177">
        <v>0</v>
      </c>
      <c r="AC51" s="177">
        <v>14.11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28.2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4.4400000000000004</v>
      </c>
      <c r="L52" s="177">
        <v>143.02000000000001</v>
      </c>
      <c r="M52" s="177">
        <v>0.91</v>
      </c>
      <c r="N52" s="177">
        <v>1.17</v>
      </c>
      <c r="O52" s="177">
        <v>0</v>
      </c>
      <c r="P52" s="177">
        <v>5.55</v>
      </c>
      <c r="Q52" s="177">
        <v>4.76</v>
      </c>
      <c r="R52" s="177">
        <v>0.42</v>
      </c>
      <c r="S52" s="177">
        <v>3.96</v>
      </c>
      <c r="T52" s="177">
        <v>0</v>
      </c>
      <c r="U52" s="177">
        <v>2.08</v>
      </c>
      <c r="V52" s="177">
        <v>0.21</v>
      </c>
      <c r="W52" s="177">
        <v>0.9</v>
      </c>
      <c r="X52" s="177">
        <v>1.46</v>
      </c>
      <c r="Y52" s="177">
        <v>0</v>
      </c>
      <c r="Z52" s="177">
        <v>2.5099999999999998</v>
      </c>
      <c r="AA52" s="177">
        <v>0.89</v>
      </c>
      <c r="AB52" s="177">
        <v>0</v>
      </c>
      <c r="AC52" s="177">
        <v>14.11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28.2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4.4400000000000004</v>
      </c>
      <c r="L53" s="177">
        <v>128.51</v>
      </c>
      <c r="M53" s="177">
        <v>0.91</v>
      </c>
      <c r="N53" s="177">
        <v>1.17</v>
      </c>
      <c r="O53" s="177">
        <v>0</v>
      </c>
      <c r="P53" s="177">
        <v>5.55</v>
      </c>
      <c r="Q53" s="177">
        <v>3.18</v>
      </c>
      <c r="R53" s="177">
        <v>0.42</v>
      </c>
      <c r="S53" s="177">
        <v>3.96</v>
      </c>
      <c r="T53" s="177">
        <v>0</v>
      </c>
      <c r="U53" s="177">
        <v>2.08</v>
      </c>
      <c r="V53" s="177">
        <v>0.21</v>
      </c>
      <c r="W53" s="177">
        <v>0.9</v>
      </c>
      <c r="X53" s="177">
        <v>1.46</v>
      </c>
      <c r="Y53" s="177">
        <v>0</v>
      </c>
      <c r="Z53" s="177">
        <v>2.5099999999999998</v>
      </c>
      <c r="AA53" s="177">
        <v>0.89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28.2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4.4400000000000004</v>
      </c>
      <c r="L54" s="177">
        <v>133.35</v>
      </c>
      <c r="M54" s="177">
        <v>0.91</v>
      </c>
      <c r="N54" s="177">
        <v>1.17</v>
      </c>
      <c r="O54" s="177">
        <v>0</v>
      </c>
      <c r="P54" s="177">
        <v>5.55</v>
      </c>
      <c r="Q54" s="177">
        <v>3.18</v>
      </c>
      <c r="R54" s="177">
        <v>0.42</v>
      </c>
      <c r="S54" s="177">
        <v>3.96</v>
      </c>
      <c r="T54" s="177">
        <v>0</v>
      </c>
      <c r="U54" s="177">
        <v>2.08</v>
      </c>
      <c r="V54" s="177">
        <v>0.21</v>
      </c>
      <c r="W54" s="177">
        <v>0.9</v>
      </c>
      <c r="X54" s="177">
        <v>1.46</v>
      </c>
      <c r="Y54" s="177">
        <v>0</v>
      </c>
      <c r="Z54" s="177">
        <v>2.5099999999999998</v>
      </c>
      <c r="AA54" s="177">
        <v>0.89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28.2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4.57</v>
      </c>
      <c r="L55" s="177">
        <v>191.41</v>
      </c>
      <c r="M55" s="177">
        <v>0.91</v>
      </c>
      <c r="N55" s="177">
        <v>1.17</v>
      </c>
      <c r="O55" s="177">
        <v>0</v>
      </c>
      <c r="P55" s="177">
        <v>5.55</v>
      </c>
      <c r="Q55" s="177">
        <v>4.54</v>
      </c>
      <c r="R55" s="177">
        <v>0.42</v>
      </c>
      <c r="S55" s="177">
        <v>4.2300000000000004</v>
      </c>
      <c r="T55" s="177">
        <v>0</v>
      </c>
      <c r="U55" s="177">
        <v>2.08</v>
      </c>
      <c r="V55" s="177">
        <v>0.21</v>
      </c>
      <c r="W55" s="177">
        <v>0.9</v>
      </c>
      <c r="X55" s="177">
        <v>1.46</v>
      </c>
      <c r="Y55" s="177">
        <v>0</v>
      </c>
      <c r="Z55" s="177">
        <v>2.5099999999999998</v>
      </c>
      <c r="AA55" s="177">
        <v>0.89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28.2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4.57</v>
      </c>
      <c r="L56" s="177">
        <v>191.41</v>
      </c>
      <c r="M56" s="177">
        <v>0.91</v>
      </c>
      <c r="N56" s="177">
        <v>1.17</v>
      </c>
      <c r="O56" s="177">
        <v>0</v>
      </c>
      <c r="P56" s="177">
        <v>5.55</v>
      </c>
      <c r="Q56" s="177">
        <v>4.54</v>
      </c>
      <c r="R56" s="177">
        <v>0.42</v>
      </c>
      <c r="S56" s="177">
        <v>4.2300000000000004</v>
      </c>
      <c r="T56" s="177">
        <v>0</v>
      </c>
      <c r="U56" s="177">
        <v>2.08</v>
      </c>
      <c r="V56" s="177">
        <v>0.21</v>
      </c>
      <c r="W56" s="177">
        <v>0.9</v>
      </c>
      <c r="X56" s="177">
        <v>1.46</v>
      </c>
      <c r="Y56" s="177">
        <v>0</v>
      </c>
      <c r="Z56" s="177">
        <v>2.5099999999999998</v>
      </c>
      <c r="AA56" s="177">
        <v>0.89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28.2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4.57</v>
      </c>
      <c r="L57" s="177">
        <v>128.51</v>
      </c>
      <c r="M57" s="177">
        <v>0.91</v>
      </c>
      <c r="N57" s="177">
        <v>1.17</v>
      </c>
      <c r="O57" s="177">
        <v>0</v>
      </c>
      <c r="P57" s="177">
        <v>5.55</v>
      </c>
      <c r="Q57" s="177">
        <v>4.54</v>
      </c>
      <c r="R57" s="177">
        <v>0.42</v>
      </c>
      <c r="S57" s="177">
        <v>4.2300000000000004</v>
      </c>
      <c r="T57" s="177">
        <v>0</v>
      </c>
      <c r="U57" s="177">
        <v>2.08</v>
      </c>
      <c r="V57" s="177">
        <v>0.21</v>
      </c>
      <c r="W57" s="177">
        <v>0.9</v>
      </c>
      <c r="X57" s="177">
        <v>1.46</v>
      </c>
      <c r="Y57" s="177">
        <v>0</v>
      </c>
      <c r="Z57" s="177">
        <v>2.5099999999999998</v>
      </c>
      <c r="AA57" s="177">
        <v>0.89</v>
      </c>
      <c r="AB57" s="177">
        <v>0</v>
      </c>
      <c r="AC57" s="177">
        <v>14.11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28.2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4.57</v>
      </c>
      <c r="L58" s="177">
        <v>55.93</v>
      </c>
      <c r="M58" s="177">
        <v>0.91</v>
      </c>
      <c r="N58" s="177">
        <v>1.17</v>
      </c>
      <c r="O58" s="177">
        <v>0</v>
      </c>
      <c r="P58" s="177">
        <v>5.55</v>
      </c>
      <c r="Q58" s="177">
        <v>4.54</v>
      </c>
      <c r="R58" s="177">
        <v>0.42</v>
      </c>
      <c r="S58" s="177">
        <v>4.2300000000000004</v>
      </c>
      <c r="T58" s="177">
        <v>0</v>
      </c>
      <c r="U58" s="177">
        <v>2.08</v>
      </c>
      <c r="V58" s="177">
        <v>0.21</v>
      </c>
      <c r="W58" s="177">
        <v>0.9</v>
      </c>
      <c r="X58" s="177">
        <v>1.46</v>
      </c>
      <c r="Y58" s="177">
        <v>0</v>
      </c>
      <c r="Z58" s="177">
        <v>2.5099999999999998</v>
      </c>
      <c r="AA58" s="177">
        <v>0.89</v>
      </c>
      <c r="AB58" s="177">
        <v>0</v>
      </c>
      <c r="AC58" s="177">
        <v>14.11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28.2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0.3</v>
      </c>
      <c r="L59" s="177">
        <v>18.690000000000001</v>
      </c>
      <c r="M59" s="177">
        <v>0.91</v>
      </c>
      <c r="N59" s="177">
        <v>1.17</v>
      </c>
      <c r="O59" s="177">
        <v>0</v>
      </c>
      <c r="P59" s="177">
        <v>5.55</v>
      </c>
      <c r="Q59" s="177">
        <v>0.22</v>
      </c>
      <c r="R59" s="177">
        <v>0.42</v>
      </c>
      <c r="S59" s="177">
        <v>0.26</v>
      </c>
      <c r="T59" s="177">
        <v>0</v>
      </c>
      <c r="U59" s="177">
        <v>2.08</v>
      </c>
      <c r="V59" s="177">
        <v>0.21</v>
      </c>
      <c r="W59" s="177">
        <v>0.9</v>
      </c>
      <c r="X59" s="177">
        <v>1.46</v>
      </c>
      <c r="Y59" s="177">
        <v>0</v>
      </c>
      <c r="Z59" s="177">
        <v>2.5099999999999998</v>
      </c>
      <c r="AA59" s="177">
        <v>0.89</v>
      </c>
      <c r="AB59" s="177">
        <v>0</v>
      </c>
      <c r="AC59" s="177">
        <v>14.11</v>
      </c>
      <c r="AD59" s="177">
        <v>0</v>
      </c>
      <c r="AE59" s="177">
        <v>0</v>
      </c>
      <c r="AF59" s="177">
        <v>0</v>
      </c>
      <c r="AG59" s="177">
        <v>18.670000000000002</v>
      </c>
      <c r="AH59" s="177">
        <v>0</v>
      </c>
      <c r="AI59" s="177">
        <v>0</v>
      </c>
      <c r="AJ59" s="177">
        <v>0</v>
      </c>
      <c r="AK59" s="177">
        <v>29.69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0.3</v>
      </c>
      <c r="L60" s="177">
        <v>18.690000000000001</v>
      </c>
      <c r="M60" s="177">
        <v>0.91</v>
      </c>
      <c r="N60" s="177">
        <v>1.17</v>
      </c>
      <c r="O60" s="177">
        <v>0</v>
      </c>
      <c r="P60" s="177">
        <v>5.55</v>
      </c>
      <c r="Q60" s="177">
        <v>0.22</v>
      </c>
      <c r="R60" s="177">
        <v>1.54</v>
      </c>
      <c r="S60" s="177">
        <v>0.26</v>
      </c>
      <c r="T60" s="177">
        <v>0</v>
      </c>
      <c r="U60" s="177">
        <v>2.08</v>
      </c>
      <c r="V60" s="177">
        <v>0.21</v>
      </c>
      <c r="W60" s="177">
        <v>0.9</v>
      </c>
      <c r="X60" s="177">
        <v>1.46</v>
      </c>
      <c r="Y60" s="177">
        <v>0</v>
      </c>
      <c r="Z60" s="177">
        <v>2.5099999999999998</v>
      </c>
      <c r="AA60" s="177">
        <v>0.89</v>
      </c>
      <c r="AB60" s="177">
        <v>0</v>
      </c>
      <c r="AC60" s="177">
        <v>14.11</v>
      </c>
      <c r="AD60" s="177">
        <v>0</v>
      </c>
      <c r="AE60" s="177">
        <v>0</v>
      </c>
      <c r="AF60" s="177">
        <v>0</v>
      </c>
      <c r="AG60" s="177">
        <v>18.670000000000002</v>
      </c>
      <c r="AH60" s="177">
        <v>0</v>
      </c>
      <c r="AI60" s="177">
        <v>0</v>
      </c>
      <c r="AJ60" s="177">
        <v>0</v>
      </c>
      <c r="AK60" s="177">
        <v>17.010000000000002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0.3</v>
      </c>
      <c r="L61" s="177">
        <v>18.690000000000001</v>
      </c>
      <c r="M61" s="177">
        <v>0.91</v>
      </c>
      <c r="N61" s="177">
        <v>1.17</v>
      </c>
      <c r="O61" s="177">
        <v>0</v>
      </c>
      <c r="P61" s="177">
        <v>5.55</v>
      </c>
      <c r="Q61" s="177">
        <v>0.21</v>
      </c>
      <c r="R61" s="177">
        <v>0.42</v>
      </c>
      <c r="S61" s="177">
        <v>0.26</v>
      </c>
      <c r="T61" s="177">
        <v>0</v>
      </c>
      <c r="U61" s="177">
        <v>2.08</v>
      </c>
      <c r="V61" s="177">
        <v>0.21</v>
      </c>
      <c r="W61" s="177">
        <v>0.9</v>
      </c>
      <c r="X61" s="177">
        <v>1.46</v>
      </c>
      <c r="Y61" s="177">
        <v>0</v>
      </c>
      <c r="Z61" s="177">
        <v>2.5099999999999998</v>
      </c>
      <c r="AA61" s="177">
        <v>0.89</v>
      </c>
      <c r="AB61" s="177">
        <v>0</v>
      </c>
      <c r="AC61" s="177">
        <v>14.11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17.010000000000002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0.3</v>
      </c>
      <c r="L62" s="177">
        <v>18.690000000000001</v>
      </c>
      <c r="M62" s="177">
        <v>0.91</v>
      </c>
      <c r="N62" s="177">
        <v>1.17</v>
      </c>
      <c r="O62" s="177">
        <v>0</v>
      </c>
      <c r="P62" s="177">
        <v>5.55</v>
      </c>
      <c r="Q62" s="177">
        <v>0.21</v>
      </c>
      <c r="R62" s="177">
        <v>0.42</v>
      </c>
      <c r="S62" s="177">
        <v>0.26</v>
      </c>
      <c r="T62" s="177">
        <v>0</v>
      </c>
      <c r="U62" s="177">
        <v>2.08</v>
      </c>
      <c r="V62" s="177">
        <v>0.21</v>
      </c>
      <c r="W62" s="177">
        <v>0.9</v>
      </c>
      <c r="X62" s="177">
        <v>1.46</v>
      </c>
      <c r="Y62" s="177">
        <v>0</v>
      </c>
      <c r="Z62" s="177">
        <v>2.5099999999999998</v>
      </c>
      <c r="AA62" s="177">
        <v>0.89</v>
      </c>
      <c r="AB62" s="177">
        <v>0</v>
      </c>
      <c r="AC62" s="177">
        <v>14.11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17.010000000000002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0.3</v>
      </c>
      <c r="L63" s="177">
        <v>18.690000000000001</v>
      </c>
      <c r="M63" s="177">
        <v>0.91</v>
      </c>
      <c r="N63" s="177">
        <v>1.17</v>
      </c>
      <c r="O63" s="177">
        <v>0</v>
      </c>
      <c r="P63" s="177">
        <v>5.55</v>
      </c>
      <c r="Q63" s="177">
        <v>0.21</v>
      </c>
      <c r="R63" s="177">
        <v>0.42</v>
      </c>
      <c r="S63" s="177">
        <v>0.26</v>
      </c>
      <c r="T63" s="177">
        <v>0</v>
      </c>
      <c r="U63" s="177">
        <v>2.08</v>
      </c>
      <c r="V63" s="177">
        <v>0.21</v>
      </c>
      <c r="W63" s="177">
        <v>0.9</v>
      </c>
      <c r="X63" s="177">
        <v>1.46</v>
      </c>
      <c r="Y63" s="177">
        <v>0</v>
      </c>
      <c r="Z63" s="177">
        <v>2.5099999999999998</v>
      </c>
      <c r="AA63" s="177">
        <v>0.89</v>
      </c>
      <c r="AB63" s="177">
        <v>0</v>
      </c>
      <c r="AC63" s="177">
        <v>14.11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17.010000000000002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0.3</v>
      </c>
      <c r="L64" s="177">
        <v>18.690000000000001</v>
      </c>
      <c r="M64" s="177">
        <v>0.91</v>
      </c>
      <c r="N64" s="177">
        <v>1.17</v>
      </c>
      <c r="O64" s="177">
        <v>0</v>
      </c>
      <c r="P64" s="177">
        <v>5.55</v>
      </c>
      <c r="Q64" s="177">
        <v>0.21</v>
      </c>
      <c r="R64" s="177">
        <v>0.42</v>
      </c>
      <c r="S64" s="177">
        <v>0.26</v>
      </c>
      <c r="T64" s="177">
        <v>0</v>
      </c>
      <c r="U64" s="177">
        <v>2.08</v>
      </c>
      <c r="V64" s="177">
        <v>0.21</v>
      </c>
      <c r="W64" s="177">
        <v>0.9</v>
      </c>
      <c r="X64" s="177">
        <v>1.46</v>
      </c>
      <c r="Y64" s="177">
        <v>0</v>
      </c>
      <c r="Z64" s="177">
        <v>2.5099999999999998</v>
      </c>
      <c r="AA64" s="177">
        <v>0.89</v>
      </c>
      <c r="AB64" s="177">
        <v>0</v>
      </c>
      <c r="AC64" s="177">
        <v>14.11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17.010000000000002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0.3</v>
      </c>
      <c r="L65" s="177">
        <v>18.690000000000001</v>
      </c>
      <c r="M65" s="177">
        <v>0.91</v>
      </c>
      <c r="N65" s="177">
        <v>1.17</v>
      </c>
      <c r="O65" s="177">
        <v>0</v>
      </c>
      <c r="P65" s="177">
        <v>5.55</v>
      </c>
      <c r="Q65" s="177">
        <v>0.21</v>
      </c>
      <c r="R65" s="177">
        <v>0.42</v>
      </c>
      <c r="S65" s="177">
        <v>0.26</v>
      </c>
      <c r="T65" s="177">
        <v>0</v>
      </c>
      <c r="U65" s="177">
        <v>2.08</v>
      </c>
      <c r="V65" s="177">
        <v>0.21</v>
      </c>
      <c r="W65" s="177">
        <v>0.9</v>
      </c>
      <c r="X65" s="177">
        <v>1.46</v>
      </c>
      <c r="Y65" s="177">
        <v>0</v>
      </c>
      <c r="Z65" s="177">
        <v>2.5099999999999998</v>
      </c>
      <c r="AA65" s="177">
        <v>0.89</v>
      </c>
      <c r="AB65" s="177">
        <v>0</v>
      </c>
      <c r="AC65" s="177">
        <v>14.11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0.96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0.3</v>
      </c>
      <c r="L66" s="177">
        <v>18.690000000000001</v>
      </c>
      <c r="M66" s="177">
        <v>0.91</v>
      </c>
      <c r="N66" s="177">
        <v>1.17</v>
      </c>
      <c r="O66" s="177">
        <v>0</v>
      </c>
      <c r="P66" s="177">
        <v>5.55</v>
      </c>
      <c r="Q66" s="177">
        <v>0.21</v>
      </c>
      <c r="R66" s="177">
        <v>0.42</v>
      </c>
      <c r="S66" s="177">
        <v>0.26</v>
      </c>
      <c r="T66" s="177">
        <v>0</v>
      </c>
      <c r="U66" s="177">
        <v>2.08</v>
      </c>
      <c r="V66" s="177">
        <v>0.21</v>
      </c>
      <c r="W66" s="177">
        <v>0.9</v>
      </c>
      <c r="X66" s="177">
        <v>1.46</v>
      </c>
      <c r="Y66" s="177">
        <v>0</v>
      </c>
      <c r="Z66" s="177">
        <v>2.5099999999999998</v>
      </c>
      <c r="AA66" s="177">
        <v>0.89</v>
      </c>
      <c r="AB66" s="177">
        <v>0</v>
      </c>
      <c r="AC66" s="177">
        <v>14.11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0.3</v>
      </c>
      <c r="L67" s="177">
        <v>18.690000000000001</v>
      </c>
      <c r="M67" s="177">
        <v>0.91</v>
      </c>
      <c r="N67" s="177">
        <v>1.17</v>
      </c>
      <c r="O67" s="177">
        <v>0</v>
      </c>
      <c r="P67" s="177">
        <v>5.55</v>
      </c>
      <c r="Q67" s="177">
        <v>0.21</v>
      </c>
      <c r="R67" s="177">
        <v>0.42</v>
      </c>
      <c r="S67" s="177">
        <v>0.26</v>
      </c>
      <c r="T67" s="177">
        <v>0</v>
      </c>
      <c r="U67" s="177">
        <v>2.08</v>
      </c>
      <c r="V67" s="177">
        <v>0.21</v>
      </c>
      <c r="W67" s="177">
        <v>0.42</v>
      </c>
      <c r="X67" s="177">
        <v>1.46</v>
      </c>
      <c r="Y67" s="177">
        <v>0</v>
      </c>
      <c r="Z67" s="177">
        <v>2.5099999999999998</v>
      </c>
      <c r="AA67" s="177">
        <v>0.89</v>
      </c>
      <c r="AB67" s="177">
        <v>0</v>
      </c>
      <c r="AC67" s="177">
        <v>14.11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0.3</v>
      </c>
      <c r="L68" s="177">
        <v>18.690000000000001</v>
      </c>
      <c r="M68" s="177">
        <v>0.91</v>
      </c>
      <c r="N68" s="177">
        <v>1.17</v>
      </c>
      <c r="O68" s="177">
        <v>0</v>
      </c>
      <c r="P68" s="177">
        <v>5.55</v>
      </c>
      <c r="Q68" s="177">
        <v>0.21</v>
      </c>
      <c r="R68" s="177">
        <v>0.42</v>
      </c>
      <c r="S68" s="177">
        <v>0.26</v>
      </c>
      <c r="T68" s="177">
        <v>0</v>
      </c>
      <c r="U68" s="177">
        <v>2.08</v>
      </c>
      <c r="V68" s="177">
        <v>0.21</v>
      </c>
      <c r="W68" s="177">
        <v>0.42</v>
      </c>
      <c r="X68" s="177">
        <v>1.46</v>
      </c>
      <c r="Y68" s="177">
        <v>0</v>
      </c>
      <c r="Z68" s="177">
        <v>2.5099999999999998</v>
      </c>
      <c r="AA68" s="177">
        <v>0.89</v>
      </c>
      <c r="AB68" s="177">
        <v>0</v>
      </c>
      <c r="AC68" s="177">
        <v>14.11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0.3</v>
      </c>
      <c r="L69" s="177">
        <v>18.690000000000001</v>
      </c>
      <c r="M69" s="177">
        <v>0.91</v>
      </c>
      <c r="N69" s="177">
        <v>1.17</v>
      </c>
      <c r="O69" s="177">
        <v>0</v>
      </c>
      <c r="P69" s="177">
        <v>5.55</v>
      </c>
      <c r="Q69" s="177">
        <v>0.21</v>
      </c>
      <c r="R69" s="177">
        <v>0.42</v>
      </c>
      <c r="S69" s="177">
        <v>0.26</v>
      </c>
      <c r="T69" s="177">
        <v>0</v>
      </c>
      <c r="U69" s="177">
        <v>2.08</v>
      </c>
      <c r="V69" s="177">
        <v>0.21</v>
      </c>
      <c r="W69" s="177">
        <v>0.42</v>
      </c>
      <c r="X69" s="177">
        <v>1.46</v>
      </c>
      <c r="Y69" s="177">
        <v>0</v>
      </c>
      <c r="Z69" s="177">
        <v>2.5099999999999998</v>
      </c>
      <c r="AA69" s="177">
        <v>0.89</v>
      </c>
      <c r="AB69" s="177">
        <v>0</v>
      </c>
      <c r="AC69" s="177">
        <v>14.11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3.86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24.22</v>
      </c>
      <c r="K70" s="177">
        <v>0.3</v>
      </c>
      <c r="L70" s="177">
        <v>18.690000000000001</v>
      </c>
      <c r="M70" s="177">
        <v>0.91</v>
      </c>
      <c r="N70" s="177">
        <v>1.17</v>
      </c>
      <c r="O70" s="177">
        <v>0</v>
      </c>
      <c r="P70" s="177">
        <v>5.55</v>
      </c>
      <c r="Q70" s="177">
        <v>0.21</v>
      </c>
      <c r="R70" s="177">
        <v>0.42</v>
      </c>
      <c r="S70" s="177">
        <v>0.26</v>
      </c>
      <c r="T70" s="177">
        <v>0</v>
      </c>
      <c r="U70" s="177">
        <v>2.08</v>
      </c>
      <c r="V70" s="177">
        <v>0.21</v>
      </c>
      <c r="W70" s="177">
        <v>0.42</v>
      </c>
      <c r="X70" s="177">
        <v>1.46</v>
      </c>
      <c r="Y70" s="177">
        <v>0</v>
      </c>
      <c r="Z70" s="177">
        <v>2.5099999999999998</v>
      </c>
      <c r="AA70" s="177">
        <v>0.89</v>
      </c>
      <c r="AB70" s="177">
        <v>0</v>
      </c>
      <c r="AC70" s="177">
        <v>14.11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3.86</v>
      </c>
      <c r="AJ70" s="177">
        <v>0</v>
      </c>
      <c r="AK70" s="177">
        <v>17.010000000000002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24.22</v>
      </c>
      <c r="K71" s="177">
        <v>0.3</v>
      </c>
      <c r="L71" s="177">
        <v>18.690000000000001</v>
      </c>
      <c r="M71" s="177">
        <v>0.91</v>
      </c>
      <c r="N71" s="177">
        <v>1.17</v>
      </c>
      <c r="O71" s="177">
        <v>0</v>
      </c>
      <c r="P71" s="177">
        <v>5.55</v>
      </c>
      <c r="Q71" s="177">
        <v>0.21</v>
      </c>
      <c r="R71" s="177">
        <v>0.42</v>
      </c>
      <c r="S71" s="177">
        <v>0.26</v>
      </c>
      <c r="T71" s="177">
        <v>0</v>
      </c>
      <c r="U71" s="177">
        <v>2.08</v>
      </c>
      <c r="V71" s="177">
        <v>0.21</v>
      </c>
      <c r="W71" s="177">
        <v>0.42</v>
      </c>
      <c r="X71" s="177">
        <v>1.46</v>
      </c>
      <c r="Y71" s="177">
        <v>0</v>
      </c>
      <c r="Z71" s="177">
        <v>2.5099999999999998</v>
      </c>
      <c r="AA71" s="177">
        <v>0.89</v>
      </c>
      <c r="AB71" s="177">
        <v>0</v>
      </c>
      <c r="AC71" s="177">
        <v>14.11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4.82</v>
      </c>
      <c r="AJ71" s="177">
        <v>0</v>
      </c>
      <c r="AK71" s="177">
        <v>17.010000000000002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24.22</v>
      </c>
      <c r="K72" s="177">
        <v>0.3</v>
      </c>
      <c r="L72" s="177">
        <v>18.690000000000001</v>
      </c>
      <c r="M72" s="177">
        <v>0.91</v>
      </c>
      <c r="N72" s="177">
        <v>1.17</v>
      </c>
      <c r="O72" s="177">
        <v>0</v>
      </c>
      <c r="P72" s="177">
        <v>5.55</v>
      </c>
      <c r="Q72" s="177">
        <v>0.21</v>
      </c>
      <c r="R72" s="177">
        <v>0.42</v>
      </c>
      <c r="S72" s="177">
        <v>0.26</v>
      </c>
      <c r="T72" s="177">
        <v>0</v>
      </c>
      <c r="U72" s="177">
        <v>2.08</v>
      </c>
      <c r="V72" s="177">
        <v>0.21</v>
      </c>
      <c r="W72" s="177">
        <v>0.42</v>
      </c>
      <c r="X72" s="177">
        <v>1.46</v>
      </c>
      <c r="Y72" s="177">
        <v>0</v>
      </c>
      <c r="Z72" s="177">
        <v>2.5099999999999998</v>
      </c>
      <c r="AA72" s="177">
        <v>0.89</v>
      </c>
      <c r="AB72" s="177">
        <v>0</v>
      </c>
      <c r="AC72" s="177">
        <v>14.11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4.82</v>
      </c>
      <c r="AJ72" s="177">
        <v>0</v>
      </c>
      <c r="AK72" s="177">
        <v>17.010000000000002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24.22</v>
      </c>
      <c r="K73" s="177">
        <v>0.3</v>
      </c>
      <c r="L73" s="177">
        <v>18.690000000000001</v>
      </c>
      <c r="M73" s="177">
        <v>0.91</v>
      </c>
      <c r="N73" s="177">
        <v>1.17</v>
      </c>
      <c r="O73" s="177">
        <v>0</v>
      </c>
      <c r="P73" s="177">
        <v>5.55</v>
      </c>
      <c r="Q73" s="177">
        <v>0.21</v>
      </c>
      <c r="R73" s="177">
        <v>0.42</v>
      </c>
      <c r="S73" s="177">
        <v>0.26</v>
      </c>
      <c r="T73" s="177">
        <v>0</v>
      </c>
      <c r="U73" s="177">
        <v>2.08</v>
      </c>
      <c r="V73" s="177">
        <v>0.21</v>
      </c>
      <c r="W73" s="177">
        <v>0.41</v>
      </c>
      <c r="X73" s="177">
        <v>1.46</v>
      </c>
      <c r="Y73" s="177">
        <v>0</v>
      </c>
      <c r="Z73" s="177">
        <v>2.5099999999999998</v>
      </c>
      <c r="AA73" s="177">
        <v>0.89</v>
      </c>
      <c r="AB73" s="177">
        <v>0</v>
      </c>
      <c r="AC73" s="177">
        <v>14.11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4.82</v>
      </c>
      <c r="AJ73" s="177">
        <v>0</v>
      </c>
      <c r="AK73" s="177">
        <v>17.010000000000002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24.22</v>
      </c>
      <c r="K74" s="177">
        <v>0.3</v>
      </c>
      <c r="L74" s="177">
        <v>18.690000000000001</v>
      </c>
      <c r="M74" s="177">
        <v>0.91</v>
      </c>
      <c r="N74" s="177">
        <v>1.17</v>
      </c>
      <c r="O74" s="177">
        <v>0</v>
      </c>
      <c r="P74" s="177">
        <v>5.55</v>
      </c>
      <c r="Q74" s="177">
        <v>0.21</v>
      </c>
      <c r="R74" s="177">
        <v>0.42</v>
      </c>
      <c r="S74" s="177">
        <v>0.26</v>
      </c>
      <c r="T74" s="177">
        <v>0</v>
      </c>
      <c r="U74" s="177">
        <v>2.08</v>
      </c>
      <c r="V74" s="177">
        <v>0.21</v>
      </c>
      <c r="W74" s="177">
        <v>0.41</v>
      </c>
      <c r="X74" s="177">
        <v>1.46</v>
      </c>
      <c r="Y74" s="177">
        <v>0</v>
      </c>
      <c r="Z74" s="177">
        <v>2.5099999999999998</v>
      </c>
      <c r="AA74" s="177">
        <v>0.89</v>
      </c>
      <c r="AB74" s="177">
        <v>0</v>
      </c>
      <c r="AC74" s="177">
        <v>14.11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4.82</v>
      </c>
      <c r="AJ74" s="177">
        <v>0</v>
      </c>
      <c r="AK74" s="177">
        <v>28.27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24.22</v>
      </c>
      <c r="K75" s="177">
        <v>9.41</v>
      </c>
      <c r="L75" s="177">
        <v>94.64</v>
      </c>
      <c r="M75" s="177">
        <v>0.91</v>
      </c>
      <c r="N75" s="177">
        <v>1.17</v>
      </c>
      <c r="O75" s="177">
        <v>0</v>
      </c>
      <c r="P75" s="177">
        <v>5.78</v>
      </c>
      <c r="Q75" s="177">
        <v>6.31</v>
      </c>
      <c r="R75" s="177">
        <v>0.42</v>
      </c>
      <c r="S75" s="177">
        <v>8.1</v>
      </c>
      <c r="T75" s="177">
        <v>0</v>
      </c>
      <c r="U75" s="177">
        <v>2.08</v>
      </c>
      <c r="V75" s="177">
        <v>0.21</v>
      </c>
      <c r="W75" s="177">
        <v>0.41</v>
      </c>
      <c r="X75" s="177">
        <v>1.46</v>
      </c>
      <c r="Y75" s="177">
        <v>0</v>
      </c>
      <c r="Z75" s="177">
        <v>2.5099999999999998</v>
      </c>
      <c r="AA75" s="177">
        <v>0.89</v>
      </c>
      <c r="AB75" s="177">
        <v>0</v>
      </c>
      <c r="AC75" s="177">
        <v>14.11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4.82</v>
      </c>
      <c r="AJ75" s="177">
        <v>0</v>
      </c>
      <c r="AK75" s="177">
        <v>28.27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24.22</v>
      </c>
      <c r="K76" s="177">
        <v>9.41</v>
      </c>
      <c r="L76" s="177">
        <v>113.99</v>
      </c>
      <c r="M76" s="177">
        <v>0.91</v>
      </c>
      <c r="N76" s="177">
        <v>1.17</v>
      </c>
      <c r="O76" s="177">
        <v>0</v>
      </c>
      <c r="P76" s="177">
        <v>5.78</v>
      </c>
      <c r="Q76" s="177">
        <v>6.31</v>
      </c>
      <c r="R76" s="177">
        <v>0.42</v>
      </c>
      <c r="S76" s="177">
        <v>8.1</v>
      </c>
      <c r="T76" s="177">
        <v>0</v>
      </c>
      <c r="U76" s="177">
        <v>2.08</v>
      </c>
      <c r="V76" s="177">
        <v>0.21</v>
      </c>
      <c r="W76" s="177">
        <v>0.41</v>
      </c>
      <c r="X76" s="177">
        <v>1.46</v>
      </c>
      <c r="Y76" s="177">
        <v>0</v>
      </c>
      <c r="Z76" s="177">
        <v>2.5099999999999998</v>
      </c>
      <c r="AA76" s="177">
        <v>0.89</v>
      </c>
      <c r="AB76" s="177">
        <v>0</v>
      </c>
      <c r="AC76" s="177">
        <v>14.11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4.82</v>
      </c>
      <c r="AJ76" s="177">
        <v>0</v>
      </c>
      <c r="AK76" s="177">
        <v>28.27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24.22</v>
      </c>
      <c r="K77" s="177">
        <v>9.41</v>
      </c>
      <c r="L77" s="177">
        <v>162.38</v>
      </c>
      <c r="M77" s="177">
        <v>0.91</v>
      </c>
      <c r="N77" s="177">
        <v>1.17</v>
      </c>
      <c r="O77" s="177">
        <v>0</v>
      </c>
      <c r="P77" s="177">
        <v>5.82</v>
      </c>
      <c r="Q77" s="177">
        <v>6.31</v>
      </c>
      <c r="R77" s="177">
        <v>0.42</v>
      </c>
      <c r="S77" s="177">
        <v>8.1</v>
      </c>
      <c r="T77" s="177">
        <v>0</v>
      </c>
      <c r="U77" s="177">
        <v>2.08</v>
      </c>
      <c r="V77" s="177">
        <v>0.21</v>
      </c>
      <c r="W77" s="177">
        <v>0.41</v>
      </c>
      <c r="X77" s="177">
        <v>1.46</v>
      </c>
      <c r="Y77" s="177">
        <v>0</v>
      </c>
      <c r="Z77" s="177">
        <v>2.5099999999999998</v>
      </c>
      <c r="AA77" s="177">
        <v>0.89</v>
      </c>
      <c r="AB77" s="177">
        <v>0</v>
      </c>
      <c r="AC77" s="177">
        <v>14.11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4.82</v>
      </c>
      <c r="AJ77" s="177">
        <v>0</v>
      </c>
      <c r="AK77" s="177">
        <v>28.27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24.22</v>
      </c>
      <c r="K78" s="177">
        <v>9.41</v>
      </c>
      <c r="L78" s="177">
        <v>98.82</v>
      </c>
      <c r="M78" s="177">
        <v>0.91</v>
      </c>
      <c r="N78" s="177">
        <v>1.17</v>
      </c>
      <c r="O78" s="177">
        <v>0</v>
      </c>
      <c r="P78" s="177">
        <v>5.78</v>
      </c>
      <c r="Q78" s="177">
        <v>6.31</v>
      </c>
      <c r="R78" s="177">
        <v>0.42</v>
      </c>
      <c r="S78" s="177">
        <v>8.1</v>
      </c>
      <c r="T78" s="177">
        <v>0</v>
      </c>
      <c r="U78" s="177">
        <v>2.08</v>
      </c>
      <c r="V78" s="177">
        <v>0.21</v>
      </c>
      <c r="W78" s="177">
        <v>0.41</v>
      </c>
      <c r="X78" s="177">
        <v>1.46</v>
      </c>
      <c r="Y78" s="177">
        <v>0</v>
      </c>
      <c r="Z78" s="177">
        <v>2.5099999999999998</v>
      </c>
      <c r="AA78" s="177">
        <v>0.89</v>
      </c>
      <c r="AB78" s="177">
        <v>0</v>
      </c>
      <c r="AC78" s="177">
        <v>14.05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4.82</v>
      </c>
      <c r="AJ78" s="177">
        <v>0</v>
      </c>
      <c r="AK78" s="177">
        <v>28.27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24.22</v>
      </c>
      <c r="K79" s="177">
        <v>0.3</v>
      </c>
      <c r="L79" s="177">
        <v>19.23</v>
      </c>
      <c r="M79" s="177">
        <v>0.91</v>
      </c>
      <c r="N79" s="177">
        <v>1.17</v>
      </c>
      <c r="O79" s="177">
        <v>0</v>
      </c>
      <c r="P79" s="177">
        <v>5.78</v>
      </c>
      <c r="Q79" s="177">
        <v>0.21</v>
      </c>
      <c r="R79" s="177">
        <v>0.42</v>
      </c>
      <c r="S79" s="177">
        <v>1.07</v>
      </c>
      <c r="T79" s="177">
        <v>0</v>
      </c>
      <c r="U79" s="177">
        <v>2.08</v>
      </c>
      <c r="V79" s="177">
        <v>0.21</v>
      </c>
      <c r="W79" s="177">
        <v>0.41</v>
      </c>
      <c r="X79" s="177">
        <v>1.46</v>
      </c>
      <c r="Y79" s="177">
        <v>0</v>
      </c>
      <c r="Z79" s="177">
        <v>2.5099999999999998</v>
      </c>
      <c r="AA79" s="177">
        <v>0.89</v>
      </c>
      <c r="AB79" s="177">
        <v>0</v>
      </c>
      <c r="AC79" s="177">
        <v>14.05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19.329999999999998</v>
      </c>
      <c r="H80" s="177">
        <v>0</v>
      </c>
      <c r="I80" s="177">
        <v>0</v>
      </c>
      <c r="J80" s="177">
        <v>24.22</v>
      </c>
      <c r="K80" s="177">
        <v>0.3</v>
      </c>
      <c r="L80" s="177">
        <v>18.690000000000001</v>
      </c>
      <c r="M80" s="177">
        <v>0.91</v>
      </c>
      <c r="N80" s="177">
        <v>1.17</v>
      </c>
      <c r="O80" s="177">
        <v>0</v>
      </c>
      <c r="P80" s="177">
        <v>5.78</v>
      </c>
      <c r="Q80" s="177">
        <v>0.21</v>
      </c>
      <c r="R80" s="177">
        <v>0.42</v>
      </c>
      <c r="S80" s="177">
        <v>0.26</v>
      </c>
      <c r="T80" s="177">
        <v>0</v>
      </c>
      <c r="U80" s="177">
        <v>2.08</v>
      </c>
      <c r="V80" s="177">
        <v>0.21</v>
      </c>
      <c r="W80" s="177">
        <v>0.41</v>
      </c>
      <c r="X80" s="177">
        <v>1.46</v>
      </c>
      <c r="Y80" s="177">
        <v>0</v>
      </c>
      <c r="Z80" s="177">
        <v>2.5099999999999998</v>
      </c>
      <c r="AA80" s="177">
        <v>0.89</v>
      </c>
      <c r="AB80" s="177">
        <v>0</v>
      </c>
      <c r="AC80" s="177">
        <v>14.77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19.329999999999998</v>
      </c>
      <c r="H81" s="177">
        <v>0</v>
      </c>
      <c r="I81" s="177">
        <v>0</v>
      </c>
      <c r="J81" s="177">
        <v>24.22</v>
      </c>
      <c r="K81" s="177">
        <v>0.3</v>
      </c>
      <c r="L81" s="177">
        <v>18.690000000000001</v>
      </c>
      <c r="M81" s="177">
        <v>0.91</v>
      </c>
      <c r="N81" s="177">
        <v>1.17</v>
      </c>
      <c r="O81" s="177">
        <v>0</v>
      </c>
      <c r="P81" s="177">
        <v>5.78</v>
      </c>
      <c r="Q81" s="177">
        <v>0.21</v>
      </c>
      <c r="R81" s="177">
        <v>0.42</v>
      </c>
      <c r="S81" s="177">
        <v>0.26</v>
      </c>
      <c r="T81" s="177">
        <v>0</v>
      </c>
      <c r="U81" s="177">
        <v>2.08</v>
      </c>
      <c r="V81" s="177">
        <v>0.21</v>
      </c>
      <c r="W81" s="177">
        <v>0.41</v>
      </c>
      <c r="X81" s="177">
        <v>1.46</v>
      </c>
      <c r="Y81" s="177">
        <v>0</v>
      </c>
      <c r="Z81" s="177">
        <v>2.5099999999999998</v>
      </c>
      <c r="AA81" s="177">
        <v>0.89</v>
      </c>
      <c r="AB81" s="177">
        <v>0</v>
      </c>
      <c r="AC81" s="177">
        <v>10.36</v>
      </c>
      <c r="AD81" s="177">
        <v>0</v>
      </c>
      <c r="AE81" s="177">
        <v>0</v>
      </c>
      <c r="AF81" s="177">
        <v>0</v>
      </c>
      <c r="AG81" s="177">
        <v>-18.940000000000001</v>
      </c>
      <c r="AH81" s="177">
        <v>0</v>
      </c>
      <c r="AI81" s="177">
        <v>6.75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19.329999999999998</v>
      </c>
      <c r="H82" s="177">
        <v>0</v>
      </c>
      <c r="I82" s="177">
        <v>0</v>
      </c>
      <c r="J82" s="177">
        <v>24.22</v>
      </c>
      <c r="K82" s="177">
        <v>0.3</v>
      </c>
      <c r="L82" s="177">
        <v>18.690000000000001</v>
      </c>
      <c r="M82" s="177">
        <v>0.91</v>
      </c>
      <c r="N82" s="177">
        <v>1.17</v>
      </c>
      <c r="O82" s="177">
        <v>0</v>
      </c>
      <c r="P82" s="177">
        <v>5.78</v>
      </c>
      <c r="Q82" s="177">
        <v>0.21</v>
      </c>
      <c r="R82" s="177">
        <v>0.42</v>
      </c>
      <c r="S82" s="177">
        <v>0.26</v>
      </c>
      <c r="T82" s="177">
        <v>0</v>
      </c>
      <c r="U82" s="177">
        <v>2.08</v>
      </c>
      <c r="V82" s="177">
        <v>0.21</v>
      </c>
      <c r="W82" s="177">
        <v>0.41</v>
      </c>
      <c r="X82" s="177">
        <v>1.46</v>
      </c>
      <c r="Y82" s="177">
        <v>0</v>
      </c>
      <c r="Z82" s="177">
        <v>2.5099999999999998</v>
      </c>
      <c r="AA82" s="177">
        <v>0.89</v>
      </c>
      <c r="AB82" s="177">
        <v>0</v>
      </c>
      <c r="AC82" s="177">
        <v>7.41</v>
      </c>
      <c r="AD82" s="177">
        <v>0</v>
      </c>
      <c r="AE82" s="177">
        <v>0</v>
      </c>
      <c r="AF82" s="177">
        <v>0</v>
      </c>
      <c r="AG82" s="177">
        <v>-18.940000000000001</v>
      </c>
      <c r="AH82" s="177">
        <v>0</v>
      </c>
      <c r="AI82" s="177">
        <v>6.75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1.86</v>
      </c>
      <c r="H83" s="177">
        <v>0</v>
      </c>
      <c r="I83" s="177">
        <v>0</v>
      </c>
      <c r="J83" s="177">
        <v>13.09</v>
      </c>
      <c r="K83" s="177">
        <v>0.3</v>
      </c>
      <c r="L83" s="177">
        <v>18.690000000000001</v>
      </c>
      <c r="M83" s="177">
        <v>0.91</v>
      </c>
      <c r="N83" s="177">
        <v>1.17</v>
      </c>
      <c r="O83" s="177">
        <v>0</v>
      </c>
      <c r="P83" s="177">
        <v>5.78</v>
      </c>
      <c r="Q83" s="177">
        <v>0.17</v>
      </c>
      <c r="R83" s="177">
        <v>0.42</v>
      </c>
      <c r="S83" s="177">
        <v>0.26</v>
      </c>
      <c r="T83" s="177">
        <v>0</v>
      </c>
      <c r="U83" s="177">
        <v>2.08</v>
      </c>
      <c r="V83" s="177">
        <v>0.21</v>
      </c>
      <c r="W83" s="177">
        <v>0.41</v>
      </c>
      <c r="X83" s="177">
        <v>1.46</v>
      </c>
      <c r="Y83" s="177">
        <v>0</v>
      </c>
      <c r="Z83" s="177">
        <v>2.5099999999999998</v>
      </c>
      <c r="AA83" s="177">
        <v>0.89</v>
      </c>
      <c r="AB83" s="177">
        <v>0</v>
      </c>
      <c r="AC83" s="177">
        <v>7.41</v>
      </c>
      <c r="AD83" s="177">
        <v>0</v>
      </c>
      <c r="AE83" s="177">
        <v>0</v>
      </c>
      <c r="AF83" s="177">
        <v>0</v>
      </c>
      <c r="AG83" s="177">
        <v>-18.940000000000001</v>
      </c>
      <c r="AH83" s="177">
        <v>0</v>
      </c>
      <c r="AI83" s="177">
        <v>6.75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0.62</v>
      </c>
      <c r="H84" s="177">
        <v>0</v>
      </c>
      <c r="I84" s="177">
        <v>0</v>
      </c>
      <c r="J84" s="177">
        <v>0.78</v>
      </c>
      <c r="K84" s="177">
        <v>0.3</v>
      </c>
      <c r="L84" s="177">
        <v>18.690000000000001</v>
      </c>
      <c r="M84" s="177">
        <v>0.91</v>
      </c>
      <c r="N84" s="177">
        <v>1.17</v>
      </c>
      <c r="O84" s="177">
        <v>0</v>
      </c>
      <c r="P84" s="177">
        <v>5.78</v>
      </c>
      <c r="Q84" s="177">
        <v>0.15</v>
      </c>
      <c r="R84" s="177">
        <v>0.42</v>
      </c>
      <c r="S84" s="177">
        <v>0.26</v>
      </c>
      <c r="T84" s="177">
        <v>0</v>
      </c>
      <c r="U84" s="177">
        <v>2.08</v>
      </c>
      <c r="V84" s="177">
        <v>0.21</v>
      </c>
      <c r="W84" s="177">
        <v>0.41</v>
      </c>
      <c r="X84" s="177">
        <v>1.46</v>
      </c>
      <c r="Y84" s="177">
        <v>0</v>
      </c>
      <c r="Z84" s="177">
        <v>2.5099999999999998</v>
      </c>
      <c r="AA84" s="177">
        <v>0.89</v>
      </c>
      <c r="AB84" s="177">
        <v>0</v>
      </c>
      <c r="AC84" s="177">
        <v>7.41</v>
      </c>
      <c r="AD84" s="177">
        <v>0</v>
      </c>
      <c r="AE84" s="177">
        <v>0</v>
      </c>
      <c r="AF84" s="177">
        <v>0</v>
      </c>
      <c r="AG84" s="177">
        <v>-18.940000000000001</v>
      </c>
      <c r="AH84" s="177">
        <v>0</v>
      </c>
      <c r="AI84" s="177">
        <v>6.75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0.62</v>
      </c>
      <c r="H85" s="177">
        <v>0</v>
      </c>
      <c r="I85" s="177">
        <v>0</v>
      </c>
      <c r="J85" s="177">
        <v>0.78</v>
      </c>
      <c r="K85" s="177">
        <v>0.3</v>
      </c>
      <c r="L85" s="177">
        <v>18.690000000000001</v>
      </c>
      <c r="M85" s="177">
        <v>0.91</v>
      </c>
      <c r="N85" s="177">
        <v>1.17</v>
      </c>
      <c r="O85" s="177">
        <v>0</v>
      </c>
      <c r="P85" s="177">
        <v>5.78</v>
      </c>
      <c r="Q85" s="177">
        <v>0.15</v>
      </c>
      <c r="R85" s="177">
        <v>0.42</v>
      </c>
      <c r="S85" s="177">
        <v>0.26</v>
      </c>
      <c r="T85" s="177">
        <v>0</v>
      </c>
      <c r="U85" s="177">
        <v>2.08</v>
      </c>
      <c r="V85" s="177">
        <v>0.21</v>
      </c>
      <c r="W85" s="177">
        <v>0.41</v>
      </c>
      <c r="X85" s="177">
        <v>1.46</v>
      </c>
      <c r="Y85" s="177">
        <v>0</v>
      </c>
      <c r="Z85" s="177">
        <v>2.5099999999999998</v>
      </c>
      <c r="AA85" s="177">
        <v>0.89</v>
      </c>
      <c r="AB85" s="177">
        <v>0</v>
      </c>
      <c r="AC85" s="177">
        <v>3.96</v>
      </c>
      <c r="AD85" s="177">
        <v>0</v>
      </c>
      <c r="AE85" s="177">
        <v>0</v>
      </c>
      <c r="AF85" s="177">
        <v>0</v>
      </c>
      <c r="AG85" s="177">
        <v>-0.18</v>
      </c>
      <c r="AH85" s="177">
        <v>0</v>
      </c>
      <c r="AI85" s="177">
        <v>6.75</v>
      </c>
      <c r="AJ85" s="177">
        <v>0</v>
      </c>
      <c r="AK85" s="177">
        <v>20.29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10.31</v>
      </c>
      <c r="E86" s="177">
        <v>0</v>
      </c>
      <c r="F86" s="177">
        <v>0</v>
      </c>
      <c r="G86" s="177">
        <v>0.62</v>
      </c>
      <c r="H86" s="177">
        <v>0</v>
      </c>
      <c r="I86" s="177">
        <v>0</v>
      </c>
      <c r="J86" s="177">
        <v>5.87</v>
      </c>
      <c r="K86" s="177">
        <v>0.3</v>
      </c>
      <c r="L86" s="177">
        <v>18.690000000000001</v>
      </c>
      <c r="M86" s="177">
        <v>0.91</v>
      </c>
      <c r="N86" s="177">
        <v>1.17</v>
      </c>
      <c r="O86" s="177">
        <v>0</v>
      </c>
      <c r="P86" s="177">
        <v>5.78</v>
      </c>
      <c r="Q86" s="177">
        <v>0.15</v>
      </c>
      <c r="R86" s="177">
        <v>0.42</v>
      </c>
      <c r="S86" s="177">
        <v>0.26</v>
      </c>
      <c r="T86" s="177">
        <v>0</v>
      </c>
      <c r="U86" s="177">
        <v>2.08</v>
      </c>
      <c r="V86" s="177">
        <v>0.21</v>
      </c>
      <c r="W86" s="177">
        <v>0.41</v>
      </c>
      <c r="X86" s="177">
        <v>1.46</v>
      </c>
      <c r="Y86" s="177">
        <v>0</v>
      </c>
      <c r="Z86" s="177">
        <v>2.5099999999999998</v>
      </c>
      <c r="AA86" s="177">
        <v>0.89</v>
      </c>
      <c r="AB86" s="177">
        <v>0</v>
      </c>
      <c r="AC86" s="177">
        <v>3.96</v>
      </c>
      <c r="AD86" s="177">
        <v>0</v>
      </c>
      <c r="AE86" s="177">
        <v>0</v>
      </c>
      <c r="AF86" s="177">
        <v>0</v>
      </c>
      <c r="AG86" s="177">
        <v>-0.18</v>
      </c>
      <c r="AH86" s="177">
        <v>0</v>
      </c>
      <c r="AI86" s="177">
        <v>6.75</v>
      </c>
      <c r="AJ86" s="177">
        <v>0</v>
      </c>
      <c r="AK86" s="177">
        <v>20.29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10.31</v>
      </c>
      <c r="E87" s="177">
        <v>0</v>
      </c>
      <c r="F87" s="177">
        <v>0</v>
      </c>
      <c r="G87" s="177">
        <v>0.63</v>
      </c>
      <c r="H87" s="177">
        <v>0</v>
      </c>
      <c r="I87" s="177">
        <v>0</v>
      </c>
      <c r="J87" s="177">
        <v>0</v>
      </c>
      <c r="K87" s="177">
        <v>0.3</v>
      </c>
      <c r="L87" s="177">
        <v>18.690000000000001</v>
      </c>
      <c r="M87" s="177">
        <v>0.91</v>
      </c>
      <c r="N87" s="177">
        <v>1.17</v>
      </c>
      <c r="O87" s="177">
        <v>0</v>
      </c>
      <c r="P87" s="177">
        <v>5.78</v>
      </c>
      <c r="Q87" s="177">
        <v>0.15</v>
      </c>
      <c r="R87" s="177">
        <v>0.42</v>
      </c>
      <c r="S87" s="177">
        <v>0.26</v>
      </c>
      <c r="T87" s="177">
        <v>0</v>
      </c>
      <c r="U87" s="177">
        <v>2.08</v>
      </c>
      <c r="V87" s="177">
        <v>0.21</v>
      </c>
      <c r="W87" s="177">
        <v>0.41</v>
      </c>
      <c r="X87" s="177">
        <v>1.46</v>
      </c>
      <c r="Y87" s="177">
        <v>0</v>
      </c>
      <c r="Z87" s="177">
        <v>2.5099999999999998</v>
      </c>
      <c r="AA87" s="177">
        <v>0.89</v>
      </c>
      <c r="AB87" s="177">
        <v>0</v>
      </c>
      <c r="AC87" s="177">
        <v>8.7899999999999991</v>
      </c>
      <c r="AD87" s="177">
        <v>0</v>
      </c>
      <c r="AE87" s="177">
        <v>0</v>
      </c>
      <c r="AF87" s="177">
        <v>0</v>
      </c>
      <c r="AG87" s="177">
        <v>-0.18</v>
      </c>
      <c r="AH87" s="177">
        <v>0</v>
      </c>
      <c r="AI87" s="177">
        <v>6.75</v>
      </c>
      <c r="AJ87" s="177">
        <v>0</v>
      </c>
      <c r="AK87" s="177">
        <v>20.29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0.63</v>
      </c>
      <c r="H88" s="177">
        <v>0</v>
      </c>
      <c r="I88" s="177">
        <v>0</v>
      </c>
      <c r="J88" s="177">
        <v>0.28000000000000003</v>
      </c>
      <c r="K88" s="177">
        <v>0.3</v>
      </c>
      <c r="L88" s="177">
        <v>18.690000000000001</v>
      </c>
      <c r="M88" s="177">
        <v>0.91</v>
      </c>
      <c r="N88" s="177">
        <v>1.17</v>
      </c>
      <c r="O88" s="177">
        <v>0</v>
      </c>
      <c r="P88" s="177">
        <v>5.78</v>
      </c>
      <c r="Q88" s="177">
        <v>0.15</v>
      </c>
      <c r="R88" s="177">
        <v>0.42</v>
      </c>
      <c r="S88" s="177">
        <v>0.26</v>
      </c>
      <c r="T88" s="177">
        <v>0</v>
      </c>
      <c r="U88" s="177">
        <v>2.08</v>
      </c>
      <c r="V88" s="177">
        <v>0.21</v>
      </c>
      <c r="W88" s="177">
        <v>0.41</v>
      </c>
      <c r="X88" s="177">
        <v>1.46</v>
      </c>
      <c r="Y88" s="177">
        <v>0</v>
      </c>
      <c r="Z88" s="177">
        <v>2.5099999999999998</v>
      </c>
      <c r="AA88" s="177">
        <v>0.89</v>
      </c>
      <c r="AB88" s="177">
        <v>0</v>
      </c>
      <c r="AC88" s="177">
        <v>8.7899999999999991</v>
      </c>
      <c r="AD88" s="177">
        <v>0</v>
      </c>
      <c r="AE88" s="177">
        <v>0</v>
      </c>
      <c r="AF88" s="177">
        <v>0</v>
      </c>
      <c r="AG88" s="177">
        <v>-0.18</v>
      </c>
      <c r="AH88" s="177">
        <v>0</v>
      </c>
      <c r="AI88" s="177">
        <v>6.75</v>
      </c>
      <c r="AJ88" s="177">
        <v>0</v>
      </c>
      <c r="AK88" s="177">
        <v>20.29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0.63</v>
      </c>
      <c r="H89" s="177">
        <v>0</v>
      </c>
      <c r="I89" s="177">
        <v>0</v>
      </c>
      <c r="J89" s="177">
        <v>0.28000000000000003</v>
      </c>
      <c r="K89" s="177">
        <v>0.3</v>
      </c>
      <c r="L89" s="177">
        <v>18.690000000000001</v>
      </c>
      <c r="M89" s="177">
        <v>0.91</v>
      </c>
      <c r="N89" s="177">
        <v>1.17</v>
      </c>
      <c r="O89" s="177">
        <v>0</v>
      </c>
      <c r="P89" s="177">
        <v>5.78</v>
      </c>
      <c r="Q89" s="177">
        <v>0.15</v>
      </c>
      <c r="R89" s="177">
        <v>0.42</v>
      </c>
      <c r="S89" s="177">
        <v>0.26</v>
      </c>
      <c r="T89" s="177">
        <v>0</v>
      </c>
      <c r="U89" s="177">
        <v>2.08</v>
      </c>
      <c r="V89" s="177">
        <v>0.21</v>
      </c>
      <c r="W89" s="177">
        <v>0.6</v>
      </c>
      <c r="X89" s="177">
        <v>1.46</v>
      </c>
      <c r="Y89" s="177">
        <v>0</v>
      </c>
      <c r="Z89" s="177">
        <v>2.5099999999999998</v>
      </c>
      <c r="AA89" s="177">
        <v>0.89</v>
      </c>
      <c r="AB89" s="177">
        <v>0</v>
      </c>
      <c r="AC89" s="177">
        <v>8.7899999999999991</v>
      </c>
      <c r="AD89" s="177">
        <v>0</v>
      </c>
      <c r="AE89" s="177">
        <v>0</v>
      </c>
      <c r="AF89" s="177">
        <v>0</v>
      </c>
      <c r="AG89" s="177">
        <v>-0.1</v>
      </c>
      <c r="AH89" s="177">
        <v>0</v>
      </c>
      <c r="AI89" s="177">
        <v>6.75</v>
      </c>
      <c r="AJ89" s="177">
        <v>0</v>
      </c>
      <c r="AK89" s="177">
        <v>20.29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0.63</v>
      </c>
      <c r="H90" s="177">
        <v>0</v>
      </c>
      <c r="I90" s="177">
        <v>0</v>
      </c>
      <c r="J90" s="177">
        <v>0.28000000000000003</v>
      </c>
      <c r="K90" s="177">
        <v>0.3</v>
      </c>
      <c r="L90" s="177">
        <v>18.690000000000001</v>
      </c>
      <c r="M90" s="177">
        <v>0.91</v>
      </c>
      <c r="N90" s="177">
        <v>1.17</v>
      </c>
      <c r="O90" s="177">
        <v>0</v>
      </c>
      <c r="P90" s="177">
        <v>5.78</v>
      </c>
      <c r="Q90" s="177">
        <v>0.15</v>
      </c>
      <c r="R90" s="177">
        <v>0.42</v>
      </c>
      <c r="S90" s="177">
        <v>0.26</v>
      </c>
      <c r="T90" s="177">
        <v>0</v>
      </c>
      <c r="U90" s="177">
        <v>2.08</v>
      </c>
      <c r="V90" s="177">
        <v>0.21</v>
      </c>
      <c r="W90" s="177">
        <v>0.6</v>
      </c>
      <c r="X90" s="177">
        <v>1.46</v>
      </c>
      <c r="Y90" s="177">
        <v>0</v>
      </c>
      <c r="Z90" s="177">
        <v>2.5099999999999998</v>
      </c>
      <c r="AA90" s="177">
        <v>0.89</v>
      </c>
      <c r="AB90" s="177">
        <v>0</v>
      </c>
      <c r="AC90" s="177">
        <v>8.7899999999999991</v>
      </c>
      <c r="AD90" s="177">
        <v>0</v>
      </c>
      <c r="AE90" s="177">
        <v>0</v>
      </c>
      <c r="AF90" s="177">
        <v>0</v>
      </c>
      <c r="AG90" s="177">
        <v>-0.1</v>
      </c>
      <c r="AH90" s="177">
        <v>0</v>
      </c>
      <c r="AI90" s="177">
        <v>6.75</v>
      </c>
      <c r="AJ90" s="177">
        <v>0</v>
      </c>
      <c r="AK90" s="177">
        <v>20.29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10.119999999999999</v>
      </c>
      <c r="E91" s="177">
        <v>0</v>
      </c>
      <c r="F91" s="177">
        <v>0</v>
      </c>
      <c r="G91" s="177">
        <v>0.63</v>
      </c>
      <c r="H91" s="177">
        <v>0</v>
      </c>
      <c r="I91" s="177">
        <v>0</v>
      </c>
      <c r="J91" s="177">
        <v>0</v>
      </c>
      <c r="K91" s="177">
        <v>0.3</v>
      </c>
      <c r="L91" s="177">
        <v>18.690000000000001</v>
      </c>
      <c r="M91" s="177">
        <v>0.91</v>
      </c>
      <c r="N91" s="177">
        <v>1.17</v>
      </c>
      <c r="O91" s="177">
        <v>0</v>
      </c>
      <c r="P91" s="177">
        <v>1.1599999999999999</v>
      </c>
      <c r="Q91" s="177">
        <v>0.15</v>
      </c>
      <c r="R91" s="177">
        <v>0.42</v>
      </c>
      <c r="S91" s="177">
        <v>0.26</v>
      </c>
      <c r="T91" s="177">
        <v>0</v>
      </c>
      <c r="U91" s="177">
        <v>2.08</v>
      </c>
      <c r="V91" s="177">
        <v>0.21</v>
      </c>
      <c r="W91" s="177">
        <v>0.6</v>
      </c>
      <c r="X91" s="177">
        <v>1.46</v>
      </c>
      <c r="Y91" s="177">
        <v>0</v>
      </c>
      <c r="Z91" s="177">
        <v>2.5099999999999998</v>
      </c>
      <c r="AA91" s="177">
        <v>0.89</v>
      </c>
      <c r="AB91" s="177">
        <v>0</v>
      </c>
      <c r="AC91" s="177">
        <v>9.35</v>
      </c>
      <c r="AD91" s="177">
        <v>0</v>
      </c>
      <c r="AE91" s="177">
        <v>0</v>
      </c>
      <c r="AF91" s="177">
        <v>0</v>
      </c>
      <c r="AG91" s="177">
        <v>-0.1</v>
      </c>
      <c r="AH91" s="177">
        <v>0</v>
      </c>
      <c r="AI91" s="177">
        <v>6.75</v>
      </c>
      <c r="AJ91" s="177">
        <v>0</v>
      </c>
      <c r="AK91" s="177">
        <v>20.29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10.63</v>
      </c>
      <c r="E92" s="177">
        <v>0</v>
      </c>
      <c r="F92" s="177">
        <v>0</v>
      </c>
      <c r="G92" s="177">
        <v>0.63</v>
      </c>
      <c r="H92" s="177">
        <v>0</v>
      </c>
      <c r="I92" s="177">
        <v>0</v>
      </c>
      <c r="J92" s="177">
        <v>1.37</v>
      </c>
      <c r="K92" s="177">
        <v>0.3</v>
      </c>
      <c r="L92" s="177">
        <v>18.690000000000001</v>
      </c>
      <c r="M92" s="177">
        <v>0.91</v>
      </c>
      <c r="N92" s="177">
        <v>1.17</v>
      </c>
      <c r="O92" s="177">
        <v>0</v>
      </c>
      <c r="P92" s="177">
        <v>1.1599999999999999</v>
      </c>
      <c r="Q92" s="177">
        <v>0.15</v>
      </c>
      <c r="R92" s="177">
        <v>0.42</v>
      </c>
      <c r="S92" s="177">
        <v>0.26</v>
      </c>
      <c r="T92" s="177">
        <v>0</v>
      </c>
      <c r="U92" s="177">
        <v>2.08</v>
      </c>
      <c r="V92" s="177">
        <v>0.21</v>
      </c>
      <c r="W92" s="177">
        <v>0.6</v>
      </c>
      <c r="X92" s="177">
        <v>1.46</v>
      </c>
      <c r="Y92" s="177">
        <v>0</v>
      </c>
      <c r="Z92" s="177">
        <v>2.5099999999999998</v>
      </c>
      <c r="AA92" s="177">
        <v>0.89</v>
      </c>
      <c r="AB92" s="177">
        <v>0</v>
      </c>
      <c r="AC92" s="177">
        <v>9.35</v>
      </c>
      <c r="AD92" s="177">
        <v>0</v>
      </c>
      <c r="AE92" s="177">
        <v>0</v>
      </c>
      <c r="AF92" s="177">
        <v>0</v>
      </c>
      <c r="AG92" s="177">
        <v>-0.1</v>
      </c>
      <c r="AH92" s="177">
        <v>0</v>
      </c>
      <c r="AI92" s="177">
        <v>6.75</v>
      </c>
      <c r="AJ92" s="177">
        <v>0</v>
      </c>
      <c r="AK92" s="177">
        <v>20.29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10.63</v>
      </c>
      <c r="E93" s="177">
        <v>0</v>
      </c>
      <c r="F93" s="177">
        <v>0</v>
      </c>
      <c r="G93" s="177">
        <v>0.63</v>
      </c>
      <c r="H93" s="177">
        <v>0</v>
      </c>
      <c r="I93" s="177">
        <v>0</v>
      </c>
      <c r="J93" s="177">
        <v>0.77</v>
      </c>
      <c r="K93" s="177">
        <v>0.3</v>
      </c>
      <c r="L93" s="177">
        <v>18.690000000000001</v>
      </c>
      <c r="M93" s="177">
        <v>0.91</v>
      </c>
      <c r="N93" s="177">
        <v>1.17</v>
      </c>
      <c r="O93" s="177">
        <v>0</v>
      </c>
      <c r="P93" s="177">
        <v>6.15</v>
      </c>
      <c r="Q93" s="177">
        <v>0.15</v>
      </c>
      <c r="R93" s="177">
        <v>0.42</v>
      </c>
      <c r="S93" s="177">
        <v>0.26</v>
      </c>
      <c r="T93" s="177">
        <v>0</v>
      </c>
      <c r="U93" s="177">
        <v>2.08</v>
      </c>
      <c r="V93" s="177">
        <v>0.21</v>
      </c>
      <c r="W93" s="177">
        <v>0.6</v>
      </c>
      <c r="X93" s="177">
        <v>1.46</v>
      </c>
      <c r="Y93" s="177">
        <v>0</v>
      </c>
      <c r="Z93" s="177">
        <v>2.5099999999999998</v>
      </c>
      <c r="AA93" s="177">
        <v>0.89</v>
      </c>
      <c r="AB93" s="177">
        <v>0</v>
      </c>
      <c r="AC93" s="177">
        <v>9.35</v>
      </c>
      <c r="AD93" s="177">
        <v>0</v>
      </c>
      <c r="AE93" s="177">
        <v>0</v>
      </c>
      <c r="AF93" s="177">
        <v>0</v>
      </c>
      <c r="AG93" s="177">
        <v>-0.1</v>
      </c>
      <c r="AH93" s="177">
        <v>0</v>
      </c>
      <c r="AI93" s="177">
        <v>6.75</v>
      </c>
      <c r="AJ93" s="177">
        <v>0</v>
      </c>
      <c r="AK93" s="177">
        <v>20.29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10.63</v>
      </c>
      <c r="E94" s="177">
        <v>0</v>
      </c>
      <c r="F94" s="177">
        <v>0</v>
      </c>
      <c r="G94" s="177">
        <v>0.63</v>
      </c>
      <c r="H94" s="177">
        <v>0</v>
      </c>
      <c r="I94" s="177">
        <v>0</v>
      </c>
      <c r="J94" s="177">
        <v>0.77</v>
      </c>
      <c r="K94" s="177">
        <v>0.3</v>
      </c>
      <c r="L94" s="177">
        <v>18.690000000000001</v>
      </c>
      <c r="M94" s="177">
        <v>0.91</v>
      </c>
      <c r="N94" s="177">
        <v>1.17</v>
      </c>
      <c r="O94" s="177">
        <v>0</v>
      </c>
      <c r="P94" s="177">
        <v>5.78</v>
      </c>
      <c r="Q94" s="177">
        <v>0.15</v>
      </c>
      <c r="R94" s="177">
        <v>0.42</v>
      </c>
      <c r="S94" s="177">
        <v>0.26</v>
      </c>
      <c r="T94" s="177">
        <v>0</v>
      </c>
      <c r="U94" s="177">
        <v>2.08</v>
      </c>
      <c r="V94" s="177">
        <v>0.21</v>
      </c>
      <c r="W94" s="177">
        <v>0.6</v>
      </c>
      <c r="X94" s="177">
        <v>1.46</v>
      </c>
      <c r="Y94" s="177">
        <v>0</v>
      </c>
      <c r="Z94" s="177">
        <v>2.5099999999999998</v>
      </c>
      <c r="AA94" s="177">
        <v>0.89</v>
      </c>
      <c r="AB94" s="177">
        <v>0</v>
      </c>
      <c r="AC94" s="177">
        <v>9.35</v>
      </c>
      <c r="AD94" s="177">
        <v>0</v>
      </c>
      <c r="AE94" s="177">
        <v>0</v>
      </c>
      <c r="AF94" s="177">
        <v>0</v>
      </c>
      <c r="AG94" s="177">
        <v>-0.1</v>
      </c>
      <c r="AH94" s="177">
        <v>0</v>
      </c>
      <c r="AI94" s="177">
        <v>6.75</v>
      </c>
      <c r="AJ94" s="177">
        <v>0</v>
      </c>
      <c r="AK94" s="177">
        <v>20.29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10.95</v>
      </c>
      <c r="E95" s="177">
        <v>0</v>
      </c>
      <c r="F95" s="177">
        <v>0</v>
      </c>
      <c r="G95" s="177">
        <v>0.64</v>
      </c>
      <c r="H95" s="177">
        <v>0</v>
      </c>
      <c r="I95" s="177">
        <v>0</v>
      </c>
      <c r="J95" s="177">
        <v>0.77</v>
      </c>
      <c r="K95" s="177">
        <v>0.3</v>
      </c>
      <c r="L95" s="177">
        <v>18.690000000000001</v>
      </c>
      <c r="M95" s="177">
        <v>0.91</v>
      </c>
      <c r="N95" s="177">
        <v>1.17</v>
      </c>
      <c r="O95" s="177">
        <v>0</v>
      </c>
      <c r="P95" s="177">
        <v>5.78</v>
      </c>
      <c r="Q95" s="177">
        <v>0.15</v>
      </c>
      <c r="R95" s="177">
        <v>0.42</v>
      </c>
      <c r="S95" s="177">
        <v>0.26</v>
      </c>
      <c r="T95" s="177">
        <v>0</v>
      </c>
      <c r="U95" s="177">
        <v>2.08</v>
      </c>
      <c r="V95" s="177">
        <v>0.21</v>
      </c>
      <c r="W95" s="177">
        <v>0.6</v>
      </c>
      <c r="X95" s="177">
        <v>1.46</v>
      </c>
      <c r="Y95" s="177">
        <v>0</v>
      </c>
      <c r="Z95" s="177">
        <v>2.5099999999999998</v>
      </c>
      <c r="AA95" s="177">
        <v>0.89</v>
      </c>
      <c r="AB95" s="177">
        <v>0</v>
      </c>
      <c r="AC95" s="177">
        <v>9.35</v>
      </c>
      <c r="AD95" s="177">
        <v>0</v>
      </c>
      <c r="AE95" s="177">
        <v>0</v>
      </c>
      <c r="AF95" s="177">
        <v>0</v>
      </c>
      <c r="AG95" s="177">
        <v>-0.1</v>
      </c>
      <c r="AH95" s="177">
        <v>0</v>
      </c>
      <c r="AI95" s="177">
        <v>6.75</v>
      </c>
      <c r="AJ95" s="177">
        <v>0</v>
      </c>
      <c r="AK95" s="177">
        <v>20.29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10.95</v>
      </c>
      <c r="E96" s="177">
        <v>0</v>
      </c>
      <c r="F96" s="177">
        <v>0</v>
      </c>
      <c r="G96" s="177">
        <v>0.64</v>
      </c>
      <c r="H96" s="177">
        <v>0</v>
      </c>
      <c r="I96" s="177">
        <v>0</v>
      </c>
      <c r="J96" s="177">
        <v>0.77</v>
      </c>
      <c r="K96" s="177">
        <v>0.3</v>
      </c>
      <c r="L96" s="177">
        <v>18.690000000000001</v>
      </c>
      <c r="M96" s="177">
        <v>0.91</v>
      </c>
      <c r="N96" s="177">
        <v>1.17</v>
      </c>
      <c r="O96" s="177">
        <v>0</v>
      </c>
      <c r="P96" s="177">
        <v>5.78</v>
      </c>
      <c r="Q96" s="177">
        <v>0.15</v>
      </c>
      <c r="R96" s="177">
        <v>0.42</v>
      </c>
      <c r="S96" s="177">
        <v>0.26</v>
      </c>
      <c r="T96" s="177">
        <v>0</v>
      </c>
      <c r="U96" s="177">
        <v>2.08</v>
      </c>
      <c r="V96" s="177">
        <v>0.21</v>
      </c>
      <c r="W96" s="177">
        <v>0.6</v>
      </c>
      <c r="X96" s="177">
        <v>1.46</v>
      </c>
      <c r="Y96" s="177">
        <v>0</v>
      </c>
      <c r="Z96" s="177">
        <v>2.5099999999999998</v>
      </c>
      <c r="AA96" s="177">
        <v>0.89</v>
      </c>
      <c r="AB96" s="177">
        <v>0</v>
      </c>
      <c r="AC96" s="177">
        <v>9.35</v>
      </c>
      <c r="AD96" s="177">
        <v>0</v>
      </c>
      <c r="AE96" s="177">
        <v>0</v>
      </c>
      <c r="AF96" s="177">
        <v>0</v>
      </c>
      <c r="AG96" s="177">
        <v>-0.1</v>
      </c>
      <c r="AH96" s="177">
        <v>0</v>
      </c>
      <c r="AI96" s="177">
        <v>6.75</v>
      </c>
      <c r="AJ96" s="177">
        <v>0</v>
      </c>
      <c r="AK96" s="177">
        <v>20.29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9.85</v>
      </c>
      <c r="E97" s="177">
        <v>0</v>
      </c>
      <c r="F97" s="177">
        <v>0</v>
      </c>
      <c r="G97" s="177">
        <v>0.64</v>
      </c>
      <c r="H97" s="177">
        <v>0</v>
      </c>
      <c r="I97" s="177">
        <v>0</v>
      </c>
      <c r="J97" s="177">
        <v>0.77</v>
      </c>
      <c r="K97" s="177">
        <v>0.3</v>
      </c>
      <c r="L97" s="177">
        <v>18.690000000000001</v>
      </c>
      <c r="M97" s="177">
        <v>0.91</v>
      </c>
      <c r="N97" s="177">
        <v>1.17</v>
      </c>
      <c r="O97" s="177">
        <v>0</v>
      </c>
      <c r="P97" s="177">
        <v>5.78</v>
      </c>
      <c r="Q97" s="177">
        <v>0.15</v>
      </c>
      <c r="R97" s="177">
        <v>0.42</v>
      </c>
      <c r="S97" s="177">
        <v>0.26</v>
      </c>
      <c r="T97" s="177">
        <v>0</v>
      </c>
      <c r="U97" s="177">
        <v>2.08</v>
      </c>
      <c r="V97" s="177">
        <v>0.21</v>
      </c>
      <c r="W97" s="177">
        <v>0.6</v>
      </c>
      <c r="X97" s="177">
        <v>1.46</v>
      </c>
      <c r="Y97" s="177">
        <v>0</v>
      </c>
      <c r="Z97" s="177">
        <v>2.5099999999999998</v>
      </c>
      <c r="AA97" s="177">
        <v>0.89</v>
      </c>
      <c r="AB97" s="177">
        <v>0</v>
      </c>
      <c r="AC97" s="177">
        <v>8.7899999999999991</v>
      </c>
      <c r="AD97" s="177">
        <v>0</v>
      </c>
      <c r="AE97" s="177">
        <v>0</v>
      </c>
      <c r="AF97" s="177">
        <v>0</v>
      </c>
      <c r="AG97" s="177">
        <v>-0.1</v>
      </c>
      <c r="AH97" s="177">
        <v>0</v>
      </c>
      <c r="AI97" s="177">
        <v>6.75</v>
      </c>
      <c r="AJ97" s="177">
        <v>0</v>
      </c>
      <c r="AK97" s="177">
        <v>20.29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10.95</v>
      </c>
      <c r="E98" s="177">
        <v>0</v>
      </c>
      <c r="F98" s="177">
        <v>0</v>
      </c>
      <c r="G98" s="177">
        <v>0.64</v>
      </c>
      <c r="H98" s="177">
        <v>0</v>
      </c>
      <c r="I98" s="177">
        <v>0</v>
      </c>
      <c r="J98" s="177">
        <v>0.77</v>
      </c>
      <c r="K98" s="177">
        <v>0.3</v>
      </c>
      <c r="L98" s="177">
        <v>18.690000000000001</v>
      </c>
      <c r="M98" s="177">
        <v>0.91</v>
      </c>
      <c r="N98" s="177">
        <v>1.17</v>
      </c>
      <c r="O98" s="177">
        <v>0</v>
      </c>
      <c r="P98" s="177">
        <v>5.78</v>
      </c>
      <c r="Q98" s="177">
        <v>0.15</v>
      </c>
      <c r="R98" s="177">
        <v>0.42</v>
      </c>
      <c r="S98" s="177">
        <v>0.26</v>
      </c>
      <c r="T98" s="177">
        <v>0</v>
      </c>
      <c r="U98" s="177">
        <v>2.08</v>
      </c>
      <c r="V98" s="177">
        <v>0.21</v>
      </c>
      <c r="W98" s="177">
        <v>0.6</v>
      </c>
      <c r="X98" s="177">
        <v>1.46</v>
      </c>
      <c r="Y98" s="177">
        <v>0</v>
      </c>
      <c r="Z98" s="177">
        <v>2.5099999999999998</v>
      </c>
      <c r="AA98" s="177">
        <v>0.89</v>
      </c>
      <c r="AB98" s="177">
        <v>0</v>
      </c>
      <c r="AC98" s="177">
        <v>8.7899999999999991</v>
      </c>
      <c r="AD98" s="177">
        <v>0</v>
      </c>
      <c r="AE98" s="177">
        <v>0</v>
      </c>
      <c r="AF98" s="177">
        <v>0</v>
      </c>
      <c r="AG98" s="177">
        <v>-0.1</v>
      </c>
      <c r="AH98" s="177">
        <v>0</v>
      </c>
      <c r="AI98" s="177">
        <v>6.75</v>
      </c>
      <c r="AJ98" s="177">
        <v>0</v>
      </c>
      <c r="AK98" s="177">
        <v>20.29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0.25842749999999937</v>
      </c>
      <c r="E99">
        <f t="shared" si="0"/>
        <v>0</v>
      </c>
      <c r="F99">
        <f t="shared" si="0"/>
        <v>0</v>
      </c>
      <c r="G99">
        <f t="shared" si="0"/>
        <v>0.2880300000000004</v>
      </c>
      <c r="H99">
        <f t="shared" si="0"/>
        <v>0</v>
      </c>
      <c r="I99">
        <f t="shared" si="0"/>
        <v>0</v>
      </c>
      <c r="J99">
        <f t="shared" si="0"/>
        <v>0.31872500000000009</v>
      </c>
      <c r="K99">
        <f t="shared" si="0"/>
        <v>6.4380000000000062E-2</v>
      </c>
      <c r="L99">
        <f t="shared" si="0"/>
        <v>2.2490375000000005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0.130185</v>
      </c>
      <c r="Q99">
        <f t="shared" si="0"/>
        <v>5.2957500000000032E-2</v>
      </c>
      <c r="R99">
        <f t="shared" si="0"/>
        <v>4.477249999999984E-2</v>
      </c>
      <c r="S99">
        <f t="shared" si="0"/>
        <v>7.2434999999999944E-2</v>
      </c>
      <c r="T99">
        <f t="shared" si="0"/>
        <v>0</v>
      </c>
      <c r="U99">
        <f t="shared" si="0"/>
        <v>4.9920000000000089E-2</v>
      </c>
      <c r="V99">
        <f t="shared" si="0"/>
        <v>1.7339999999999967E-2</v>
      </c>
      <c r="W99">
        <f t="shared" si="0"/>
        <v>3.4760000000000006E-2</v>
      </c>
      <c r="X99">
        <f t="shared" si="0"/>
        <v>9.9399999999999697E-2</v>
      </c>
      <c r="Y99">
        <f t="shared" si="0"/>
        <v>0</v>
      </c>
      <c r="Z99">
        <f t="shared" si="0"/>
        <v>0.1642499999999999</v>
      </c>
      <c r="AA99">
        <f t="shared" si="0"/>
        <v>7.0774999999999838E-2</v>
      </c>
      <c r="AB99">
        <f t="shared" si="0"/>
        <v>0</v>
      </c>
      <c r="AC99">
        <f t="shared" si="0"/>
        <v>0.31317499999999976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4.2690000000000013E-2</v>
      </c>
      <c r="AH99">
        <f t="shared" si="0"/>
        <v>0</v>
      </c>
      <c r="AI99">
        <f t="shared" si="0"/>
        <v>0.13499749999999999</v>
      </c>
      <c r="AJ99">
        <f t="shared" si="0"/>
        <v>0</v>
      </c>
      <c r="AK99">
        <f t="shared" si="0"/>
        <v>0.54922250000000017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-0.70399999999999996</v>
      </c>
      <c r="G3" s="82">
        <v>-0.70399999999999996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0.70399999999999996</v>
      </c>
      <c r="AF3" s="82">
        <v>0</v>
      </c>
      <c r="AG3" s="82">
        <v>0</v>
      </c>
      <c r="AH3" s="82">
        <v>0</v>
      </c>
      <c r="AI3" s="82">
        <v>0.70399999999999996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0.70399999999999996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-0.70399999999999996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7.0399999999999991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7.0399999999999991</v>
      </c>
      <c r="DF3" s="81">
        <f>AR3+AU3+BB3+BI3+BP3</f>
        <v>0.70399999999999996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-0.70399999999999996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-13.023999999999999</v>
      </c>
      <c r="G4" s="82">
        <v>-13.023999999999999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13.023999999999999</v>
      </c>
      <c r="AF4" s="82">
        <v>0</v>
      </c>
      <c r="AG4" s="82">
        <v>0</v>
      </c>
      <c r="AH4" s="82">
        <v>0</v>
      </c>
      <c r="AI4" s="82">
        <v>13.023999999999999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13.023999999999999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-13.023999999999999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130.23999999999998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130.23999999999998</v>
      </c>
      <c r="DF4" s="81">
        <f t="shared" ref="DF4:DF67" si="31">AR4+AU4+BB4+BI4+BP4</f>
        <v>13.023999999999999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-13.023999999999999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-22.568000000000001</v>
      </c>
      <c r="G5" s="82">
        <v>-22.568000000000001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22.568000000000001</v>
      </c>
      <c r="AF5" s="82">
        <v>0</v>
      </c>
      <c r="AG5" s="82">
        <v>0</v>
      </c>
      <c r="AH5" s="82">
        <v>0</v>
      </c>
      <c r="AI5" s="82">
        <v>22.568000000000001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22.568000000000001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-22.568000000000001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225.68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225.68</v>
      </c>
      <c r="DF5" s="81">
        <f t="shared" si="31"/>
        <v>22.568000000000001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-22.568000000000001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-39.783000000000001</v>
      </c>
      <c r="G6" s="82">
        <v>-39.783000000000001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39.783000000000001</v>
      </c>
      <c r="AF6" s="82">
        <v>0</v>
      </c>
      <c r="AG6" s="82">
        <v>0</v>
      </c>
      <c r="AH6" s="82">
        <v>0</v>
      </c>
      <c r="AI6" s="82">
        <v>39.783000000000001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39.783000000000001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-39.783000000000001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397.83000000000004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397.83000000000004</v>
      </c>
      <c r="DF6" s="81">
        <f t="shared" si="31"/>
        <v>39.783000000000001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-39.783000000000001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-25</v>
      </c>
      <c r="D7" s="82">
        <v>0</v>
      </c>
      <c r="E7" s="82">
        <v>0</v>
      </c>
      <c r="F7" s="82">
        <v>-35</v>
      </c>
      <c r="G7" s="82">
        <v>-60</v>
      </c>
      <c r="H7" s="76"/>
      <c r="I7" s="31">
        <v>5</v>
      </c>
      <c r="J7" s="82">
        <v>25</v>
      </c>
      <c r="K7" s="82">
        <v>0</v>
      </c>
      <c r="L7" s="82">
        <v>0</v>
      </c>
      <c r="M7" s="82">
        <v>0</v>
      </c>
      <c r="N7" s="82">
        <v>25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35</v>
      </c>
      <c r="AF7" s="82">
        <v>0</v>
      </c>
      <c r="AG7" s="82">
        <v>0</v>
      </c>
      <c r="AH7" s="82">
        <v>0</v>
      </c>
      <c r="AI7" s="82">
        <v>35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-25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35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-35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250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350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350</v>
      </c>
      <c r="DF7" s="81">
        <f t="shared" si="31"/>
        <v>60</v>
      </c>
      <c r="DG7" s="81">
        <f t="shared" si="32"/>
        <v>-25</v>
      </c>
      <c r="DH7" s="81">
        <f t="shared" si="33"/>
        <v>0</v>
      </c>
      <c r="DI7" s="81">
        <f t="shared" si="34"/>
        <v>0</v>
      </c>
      <c r="DJ7" s="81">
        <f t="shared" si="35"/>
        <v>-35</v>
      </c>
      <c r="DK7" s="84">
        <f t="shared" si="9"/>
        <v>0</v>
      </c>
    </row>
    <row r="8" spans="1:115" ht="15.75" thickBot="1">
      <c r="A8" s="76"/>
      <c r="B8" s="31">
        <v>6</v>
      </c>
      <c r="C8" s="82">
        <v>-25.402000000000001</v>
      </c>
      <c r="D8" s="82">
        <v>0</v>
      </c>
      <c r="E8" s="82">
        <v>0</v>
      </c>
      <c r="F8" s="82">
        <v>-34.597999999999999</v>
      </c>
      <c r="G8" s="82">
        <v>-60</v>
      </c>
      <c r="H8" s="76"/>
      <c r="I8" s="31">
        <v>6</v>
      </c>
      <c r="J8" s="82">
        <v>25.402000000000001</v>
      </c>
      <c r="K8" s="82">
        <v>0</v>
      </c>
      <c r="L8" s="82">
        <v>0</v>
      </c>
      <c r="M8" s="82">
        <v>0</v>
      </c>
      <c r="N8" s="82">
        <v>25.402000000000001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34.597999999999999</v>
      </c>
      <c r="AF8" s="82">
        <v>0</v>
      </c>
      <c r="AG8" s="82">
        <v>0</v>
      </c>
      <c r="AH8" s="82">
        <v>0</v>
      </c>
      <c r="AI8" s="82">
        <v>34.597999999999999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25.402000000000001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-25.402000000000001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34.597999999999999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-34.597999999999999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254.02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254.02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345.98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345.98</v>
      </c>
      <c r="DF8" s="81">
        <f t="shared" si="31"/>
        <v>60</v>
      </c>
      <c r="DG8" s="81">
        <f t="shared" si="32"/>
        <v>-25.402000000000001</v>
      </c>
      <c r="DH8" s="81">
        <f t="shared" si="33"/>
        <v>0</v>
      </c>
      <c r="DI8" s="81">
        <f t="shared" si="34"/>
        <v>0</v>
      </c>
      <c r="DJ8" s="81">
        <f t="shared" si="35"/>
        <v>-34.597999999999999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-22.015000000000001</v>
      </c>
      <c r="D9" s="82">
        <v>0</v>
      </c>
      <c r="E9" s="82">
        <v>0</v>
      </c>
      <c r="F9" s="82">
        <v>-29.984999999999999</v>
      </c>
      <c r="G9" s="82">
        <v>-52</v>
      </c>
      <c r="H9" s="76"/>
      <c r="I9" s="31">
        <v>7</v>
      </c>
      <c r="J9" s="82">
        <v>22.015000000000001</v>
      </c>
      <c r="K9" s="82">
        <v>0</v>
      </c>
      <c r="L9" s="82">
        <v>0</v>
      </c>
      <c r="M9" s="82">
        <v>0</v>
      </c>
      <c r="N9" s="82">
        <v>22.015000000000001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29.984999999999999</v>
      </c>
      <c r="AF9" s="82">
        <v>0</v>
      </c>
      <c r="AG9" s="82">
        <v>0</v>
      </c>
      <c r="AH9" s="82">
        <v>0</v>
      </c>
      <c r="AI9" s="82">
        <v>29.984999999999999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22.015000000000001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-22.015000000000001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29.984999999999999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-29.984999999999999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220.15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220.15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299.85000000000002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299.85000000000002</v>
      </c>
      <c r="DF9" s="81">
        <f t="shared" si="31"/>
        <v>52</v>
      </c>
      <c r="DG9" s="81">
        <f t="shared" si="32"/>
        <v>-22.015000000000001</v>
      </c>
      <c r="DH9" s="81">
        <f t="shared" si="33"/>
        <v>0</v>
      </c>
      <c r="DI9" s="81">
        <f t="shared" si="34"/>
        <v>0</v>
      </c>
      <c r="DJ9" s="81">
        <f t="shared" si="35"/>
        <v>-29.984999999999999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-3.81</v>
      </c>
      <c r="D10" s="82">
        <v>0</v>
      </c>
      <c r="E10" s="82">
        <v>0</v>
      </c>
      <c r="F10" s="82">
        <v>-5.19</v>
      </c>
      <c r="G10" s="82">
        <v>-9</v>
      </c>
      <c r="H10" s="76"/>
      <c r="I10" s="31">
        <v>8</v>
      </c>
      <c r="J10" s="82">
        <v>3.81</v>
      </c>
      <c r="K10" s="82">
        <v>0</v>
      </c>
      <c r="L10" s="82">
        <v>0</v>
      </c>
      <c r="M10" s="82">
        <v>0</v>
      </c>
      <c r="N10" s="82">
        <v>3.81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5.19</v>
      </c>
      <c r="AF10" s="82">
        <v>0</v>
      </c>
      <c r="AG10" s="82">
        <v>0</v>
      </c>
      <c r="AH10" s="82">
        <v>0</v>
      </c>
      <c r="AI10" s="82">
        <v>5.19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3.81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-3.81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5.19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-5.19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38.1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38.1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51.900000000000006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51.900000000000006</v>
      </c>
      <c r="DF10" s="81">
        <f t="shared" si="31"/>
        <v>9</v>
      </c>
      <c r="DG10" s="81">
        <f t="shared" si="32"/>
        <v>-3.81</v>
      </c>
      <c r="DH10" s="81">
        <f t="shared" si="33"/>
        <v>0</v>
      </c>
      <c r="DI10" s="81">
        <f t="shared" si="34"/>
        <v>0</v>
      </c>
      <c r="DJ10" s="81">
        <f t="shared" si="35"/>
        <v>-5.19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-8.891</v>
      </c>
      <c r="D85" s="82">
        <v>0</v>
      </c>
      <c r="E85" s="82">
        <v>0</v>
      </c>
      <c r="F85" s="82">
        <v>-12.109</v>
      </c>
      <c r="G85" s="82">
        <v>-21</v>
      </c>
      <c r="H85" s="76"/>
      <c r="I85" s="31">
        <v>83</v>
      </c>
      <c r="J85" s="82">
        <v>8.891</v>
      </c>
      <c r="K85" s="82">
        <v>0</v>
      </c>
      <c r="L85" s="82">
        <v>0</v>
      </c>
      <c r="M85" s="82">
        <v>0</v>
      </c>
      <c r="N85" s="82">
        <v>8.891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12.109</v>
      </c>
      <c r="AF85" s="82">
        <v>0</v>
      </c>
      <c r="AG85" s="82">
        <v>0</v>
      </c>
      <c r="AH85" s="82">
        <v>0</v>
      </c>
      <c r="AI85" s="82">
        <v>12.109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8.891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-8.891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12.109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-12.109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88.91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88.91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121.09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121.09</v>
      </c>
      <c r="DF85" s="81">
        <f t="shared" si="59"/>
        <v>21</v>
      </c>
      <c r="DG85" s="81">
        <f t="shared" si="60"/>
        <v>-8.891</v>
      </c>
      <c r="DH85" s="81">
        <f t="shared" si="61"/>
        <v>0</v>
      </c>
      <c r="DI85" s="81">
        <f t="shared" si="62"/>
        <v>0</v>
      </c>
      <c r="DJ85" s="81">
        <f t="shared" si="63"/>
        <v>-12.109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-30.905000000000001</v>
      </c>
      <c r="D86" s="82">
        <v>0</v>
      </c>
      <c r="E86" s="82">
        <v>0</v>
      </c>
      <c r="F86" s="82">
        <v>-42.094999999999999</v>
      </c>
      <c r="G86" s="82">
        <v>-73</v>
      </c>
      <c r="H86" s="76"/>
      <c r="I86" s="31">
        <v>84</v>
      </c>
      <c r="J86" s="82">
        <v>30.905000000000001</v>
      </c>
      <c r="K86" s="82">
        <v>0</v>
      </c>
      <c r="L86" s="82">
        <v>0</v>
      </c>
      <c r="M86" s="82">
        <v>0</v>
      </c>
      <c r="N86" s="82">
        <v>30.905000000000001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42.094999999999999</v>
      </c>
      <c r="AF86" s="82">
        <v>0</v>
      </c>
      <c r="AG86" s="82">
        <v>0</v>
      </c>
      <c r="AH86" s="82">
        <v>0</v>
      </c>
      <c r="AI86" s="82">
        <v>42.094999999999999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30.905000000000001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-30.905000000000001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42.094999999999999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-42.094999999999999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309.05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309.05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420.95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420.95</v>
      </c>
      <c r="DF86" s="81">
        <f t="shared" si="59"/>
        <v>73</v>
      </c>
      <c r="DG86" s="81">
        <f t="shared" si="60"/>
        <v>-30.905000000000001</v>
      </c>
      <c r="DH86" s="81">
        <f t="shared" si="61"/>
        <v>0</v>
      </c>
      <c r="DI86" s="81">
        <f t="shared" si="62"/>
        <v>0</v>
      </c>
      <c r="DJ86" s="81">
        <f t="shared" si="63"/>
        <v>-42.094999999999999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-48.686999999999998</v>
      </c>
      <c r="D87" s="82">
        <v>0</v>
      </c>
      <c r="E87" s="82">
        <v>0</v>
      </c>
      <c r="F87" s="82">
        <v>-66.313000000000002</v>
      </c>
      <c r="G87" s="82">
        <v>-115</v>
      </c>
      <c r="H87" s="76"/>
      <c r="I87" s="31">
        <v>85</v>
      </c>
      <c r="J87" s="82">
        <v>48.686999999999998</v>
      </c>
      <c r="K87" s="82">
        <v>0</v>
      </c>
      <c r="L87" s="82">
        <v>0</v>
      </c>
      <c r="M87" s="82">
        <v>0</v>
      </c>
      <c r="N87" s="82">
        <v>48.686999999999998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66.313000000000002</v>
      </c>
      <c r="AF87" s="82">
        <v>0</v>
      </c>
      <c r="AG87" s="82">
        <v>0</v>
      </c>
      <c r="AH87" s="82">
        <v>0</v>
      </c>
      <c r="AI87" s="82">
        <v>66.313000000000002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48.686999999999998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-48.686999999999998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66.313000000000002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-66.313000000000002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486.87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486.87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663.13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663.13</v>
      </c>
      <c r="DF87" s="81">
        <f t="shared" si="59"/>
        <v>115</v>
      </c>
      <c r="DG87" s="81">
        <f t="shared" si="60"/>
        <v>-48.686999999999998</v>
      </c>
      <c r="DH87" s="81">
        <f t="shared" si="61"/>
        <v>0</v>
      </c>
      <c r="DI87" s="81">
        <f t="shared" si="62"/>
        <v>0</v>
      </c>
      <c r="DJ87" s="81">
        <f t="shared" si="63"/>
        <v>-66.313000000000002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-72.817999999999998</v>
      </c>
      <c r="D88" s="82">
        <v>0</v>
      </c>
      <c r="E88" s="82">
        <v>0</v>
      </c>
      <c r="F88" s="82">
        <v>-99.182000000000002</v>
      </c>
      <c r="G88" s="82">
        <v>-172</v>
      </c>
      <c r="H88" s="76"/>
      <c r="I88" s="31">
        <v>86</v>
      </c>
      <c r="J88" s="82">
        <v>72.817999999999998</v>
      </c>
      <c r="K88" s="82">
        <v>0</v>
      </c>
      <c r="L88" s="82">
        <v>0</v>
      </c>
      <c r="M88" s="82">
        <v>0</v>
      </c>
      <c r="N88" s="82">
        <v>72.817999999999998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99.182000000000002</v>
      </c>
      <c r="AF88" s="82">
        <v>0</v>
      </c>
      <c r="AG88" s="82">
        <v>0</v>
      </c>
      <c r="AH88" s="82">
        <v>0</v>
      </c>
      <c r="AI88" s="82">
        <v>99.182000000000002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72.817999999999998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-72.817999999999998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99.182000000000002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-99.182000000000002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728.18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728.18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991.82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991.82</v>
      </c>
      <c r="DF88" s="81">
        <f t="shared" si="59"/>
        <v>172</v>
      </c>
      <c r="DG88" s="81">
        <f t="shared" si="60"/>
        <v>-72.817999999999998</v>
      </c>
      <c r="DH88" s="81">
        <f t="shared" si="61"/>
        <v>0</v>
      </c>
      <c r="DI88" s="81">
        <f t="shared" si="62"/>
        <v>0</v>
      </c>
      <c r="DJ88" s="81">
        <f t="shared" si="63"/>
        <v>-99.182000000000002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-83.403000000000006</v>
      </c>
      <c r="D89" s="82">
        <v>0</v>
      </c>
      <c r="E89" s="82">
        <v>0</v>
      </c>
      <c r="F89" s="82">
        <v>-113.59699999999999</v>
      </c>
      <c r="G89" s="82">
        <v>-197</v>
      </c>
      <c r="H89" s="76"/>
      <c r="I89" s="31">
        <v>87</v>
      </c>
      <c r="J89" s="82">
        <v>83.403000000000006</v>
      </c>
      <c r="K89" s="82">
        <v>0</v>
      </c>
      <c r="L89" s="82">
        <v>0</v>
      </c>
      <c r="M89" s="82">
        <v>0</v>
      </c>
      <c r="N89" s="82">
        <v>83.403000000000006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113.59699999999999</v>
      </c>
      <c r="AF89" s="82">
        <v>0</v>
      </c>
      <c r="AG89" s="82">
        <v>0</v>
      </c>
      <c r="AH89" s="82">
        <v>0</v>
      </c>
      <c r="AI89" s="82">
        <v>113.59699999999999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83.403000000000006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-83.403000000000006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113.59699999999999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-113.59699999999999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834.03000000000009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834.03000000000009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1135.97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1135.97</v>
      </c>
      <c r="DF89" s="81">
        <f t="shared" si="59"/>
        <v>197</v>
      </c>
      <c r="DG89" s="81">
        <f t="shared" si="60"/>
        <v>-83.403000000000006</v>
      </c>
      <c r="DH89" s="81">
        <f t="shared" si="61"/>
        <v>0</v>
      </c>
      <c r="DI89" s="81">
        <f t="shared" si="62"/>
        <v>0</v>
      </c>
      <c r="DJ89" s="81">
        <f t="shared" si="63"/>
        <v>-113.59699999999999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-85</v>
      </c>
      <c r="D90" s="82">
        <v>0</v>
      </c>
      <c r="E90" s="82">
        <v>0</v>
      </c>
      <c r="F90" s="82">
        <v>-117</v>
      </c>
      <c r="G90" s="82">
        <v>-202</v>
      </c>
      <c r="H90" s="76"/>
      <c r="I90" s="31">
        <v>88</v>
      </c>
      <c r="J90" s="82">
        <v>85</v>
      </c>
      <c r="K90" s="82">
        <v>0</v>
      </c>
      <c r="L90" s="82">
        <v>0</v>
      </c>
      <c r="M90" s="82">
        <v>0</v>
      </c>
      <c r="N90" s="82">
        <v>85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117</v>
      </c>
      <c r="AF90" s="82">
        <v>0</v>
      </c>
      <c r="AG90" s="82">
        <v>0</v>
      </c>
      <c r="AH90" s="82">
        <v>0</v>
      </c>
      <c r="AI90" s="82">
        <v>117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1170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1170</v>
      </c>
      <c r="DF90" s="81">
        <f t="shared" si="59"/>
        <v>202</v>
      </c>
      <c r="DG90" s="81">
        <f t="shared" si="60"/>
        <v>-85</v>
      </c>
      <c r="DH90" s="81">
        <f t="shared" si="61"/>
        <v>0</v>
      </c>
      <c r="DI90" s="81">
        <f t="shared" si="62"/>
        <v>0</v>
      </c>
      <c r="DJ90" s="81">
        <f t="shared" si="63"/>
        <v>-117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-70</v>
      </c>
      <c r="D91" s="82">
        <v>0</v>
      </c>
      <c r="E91" s="82">
        <v>0</v>
      </c>
      <c r="F91" s="82">
        <v>-90.5</v>
      </c>
      <c r="G91" s="82">
        <v>-160.5</v>
      </c>
      <c r="H91" s="76"/>
      <c r="I91" s="31">
        <v>89</v>
      </c>
      <c r="J91" s="82">
        <v>70</v>
      </c>
      <c r="K91" s="82">
        <v>0</v>
      </c>
      <c r="L91" s="82">
        <v>0</v>
      </c>
      <c r="M91" s="82">
        <v>0</v>
      </c>
      <c r="N91" s="82">
        <v>70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90.5</v>
      </c>
      <c r="AF91" s="82">
        <v>0</v>
      </c>
      <c r="AG91" s="82">
        <v>0</v>
      </c>
      <c r="AH91" s="82">
        <v>0</v>
      </c>
      <c r="AI91" s="82">
        <v>90.5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-70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90.5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-90.5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700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905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905</v>
      </c>
      <c r="DF91" s="81">
        <f t="shared" si="59"/>
        <v>160.5</v>
      </c>
      <c r="DG91" s="81">
        <f t="shared" si="60"/>
        <v>-70</v>
      </c>
      <c r="DH91" s="81">
        <f t="shared" si="61"/>
        <v>0</v>
      </c>
      <c r="DI91" s="81">
        <f t="shared" si="62"/>
        <v>0</v>
      </c>
      <c r="DJ91" s="81">
        <f t="shared" si="63"/>
        <v>-90.5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-45</v>
      </c>
      <c r="D92" s="82">
        <v>0</v>
      </c>
      <c r="E92" s="82">
        <v>0</v>
      </c>
      <c r="F92" s="82">
        <v>-49.78</v>
      </c>
      <c r="G92" s="82">
        <v>-94.78</v>
      </c>
      <c r="H92" s="76"/>
      <c r="I92" s="31">
        <v>90</v>
      </c>
      <c r="J92" s="82">
        <v>45</v>
      </c>
      <c r="K92" s="82">
        <v>0</v>
      </c>
      <c r="L92" s="82">
        <v>0</v>
      </c>
      <c r="M92" s="82">
        <v>0</v>
      </c>
      <c r="N92" s="82">
        <v>45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49.78</v>
      </c>
      <c r="AF92" s="82">
        <v>0</v>
      </c>
      <c r="AG92" s="82">
        <v>0</v>
      </c>
      <c r="AH92" s="82">
        <v>0</v>
      </c>
      <c r="AI92" s="82">
        <v>49.78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49.78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-49.78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497.8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497.8</v>
      </c>
      <c r="DF92" s="81">
        <f t="shared" si="59"/>
        <v>94.78</v>
      </c>
      <c r="DG92" s="81">
        <f t="shared" si="60"/>
        <v>-45</v>
      </c>
      <c r="DH92" s="81">
        <f t="shared" si="61"/>
        <v>0</v>
      </c>
      <c r="DI92" s="81">
        <f t="shared" si="62"/>
        <v>0</v>
      </c>
      <c r="DJ92" s="81">
        <f t="shared" si="63"/>
        <v>-49.78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</v>
      </c>
      <c r="D93" s="82">
        <v>0</v>
      </c>
      <c r="E93" s="82">
        <v>0</v>
      </c>
      <c r="F93" s="82">
        <v>-11.696</v>
      </c>
      <c r="G93" s="82">
        <v>-21.696000000000002</v>
      </c>
      <c r="H93" s="76"/>
      <c r="I93" s="31">
        <v>91</v>
      </c>
      <c r="J93" s="82">
        <v>10</v>
      </c>
      <c r="K93" s="82">
        <v>0</v>
      </c>
      <c r="L93" s="82">
        <v>0</v>
      </c>
      <c r="M93" s="82">
        <v>0</v>
      </c>
      <c r="N93" s="82">
        <v>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11.696</v>
      </c>
      <c r="AF93" s="82">
        <v>0</v>
      </c>
      <c r="AG93" s="82">
        <v>0</v>
      </c>
      <c r="AH93" s="82">
        <v>0</v>
      </c>
      <c r="AI93" s="82">
        <v>11.696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11.696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-11.696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116.96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116.96</v>
      </c>
      <c r="DF93" s="81">
        <f t="shared" si="59"/>
        <v>21.695999999999998</v>
      </c>
      <c r="DG93" s="81">
        <f t="shared" si="60"/>
        <v>-10</v>
      </c>
      <c r="DH93" s="81">
        <f t="shared" si="61"/>
        <v>0</v>
      </c>
      <c r="DI93" s="81">
        <f t="shared" si="62"/>
        <v>0</v>
      </c>
      <c r="DJ93" s="81">
        <f t="shared" si="63"/>
        <v>-11.696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0.13273275000000001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-0.13273275000000001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0.19578100000000001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-0.19578100000000001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0.13273274999999998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0.13273274999999998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0.19578100000000001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0.19578100000000001</v>
      </c>
      <c r="DE99" s="86"/>
      <c r="DF99" s="81">
        <f t="shared" si="59"/>
        <v>0.32851375000000005</v>
      </c>
      <c r="DG99" s="81">
        <f t="shared" si="60"/>
        <v>-0.13273275000000001</v>
      </c>
      <c r="DH99" s="81">
        <f t="shared" si="61"/>
        <v>0</v>
      </c>
      <c r="DI99" s="81">
        <f t="shared" si="62"/>
        <v>0</v>
      </c>
      <c r="DJ99" s="81">
        <f t="shared" si="63"/>
        <v>-0.19578100000000001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45090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45090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45090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2023-06-21T06:46:51Z</dcterms:modified>
</cp:coreProperties>
</file>